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25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sovens\Desktop\"/>
    </mc:Choice>
  </mc:AlternateContent>
  <xr:revisionPtr revIDLastSave="0" documentId="13_ncr:1_{9C489615-A6AC-4D1B-BB5D-C6AE38A3C6C6}" xr6:coauthVersionLast="34" xr6:coauthVersionMax="34" xr10:uidLastSave="{00000000-0000-0000-0000-000000000000}"/>
  <bookViews>
    <workbookView xWindow="0" yWindow="0" windowWidth="28800" windowHeight="14610" activeTab="7" xr2:uid="{00000000-000D-0000-FFFF-FFFF00000000}"/>
  </bookViews>
  <sheets>
    <sheet name="Modifieds" sheetId="1" r:id="rId1"/>
    <sheet name="Crates" sheetId="2" r:id="rId2"/>
    <sheet name="Crate LM" sheetId="3" r:id="rId3"/>
    <sheet name="SS" sheetId="4" r:id="rId4"/>
    <sheet name="Hobby Stocks" sheetId="8" r:id="rId5"/>
    <sheet name="Minis" sheetId="5" r:id="rId6"/>
    <sheet name="FWD" sheetId="7" r:id="rId7"/>
    <sheet name="Warriors" sheetId="6" r:id="rId8"/>
    <sheet name="Top10 Points" sheetId="10" r:id="rId9"/>
    <sheet name="Top10 Finishers" sheetId="9" r:id="rId10"/>
  </sheets>
  <definedNames>
    <definedName name="_xlnm._FilterDatabase" localSheetId="2" hidden="1">'Crate LM'!$A$3:$AF$25</definedName>
  </definedNames>
  <calcPr calcId="179021" calcMode="manual"/>
  <fileRecoveryPr autoRecover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J34" i="7" l="1"/>
  <c r="AJ26" i="7"/>
  <c r="AJ22" i="7"/>
  <c r="AH37" i="4"/>
  <c r="AH27" i="4"/>
  <c r="AF25" i="3" l="1"/>
  <c r="AJ38" i="2"/>
  <c r="AJ32" i="5" l="1"/>
  <c r="AJ3" i="5"/>
  <c r="AK34" i="5" s="1"/>
  <c r="AJ22" i="5"/>
  <c r="AJ29" i="5"/>
  <c r="AJ21" i="5"/>
  <c r="AJ27" i="5"/>
  <c r="AJ20" i="5"/>
  <c r="AJ28" i="2"/>
  <c r="AK28" i="2" s="1"/>
  <c r="AJ3" i="2"/>
  <c r="AK40" i="2" s="1"/>
  <c r="AJ30" i="2"/>
  <c r="AJ41" i="2"/>
  <c r="AJ29" i="2"/>
  <c r="AH42" i="1"/>
  <c r="AH3" i="1"/>
  <c r="AH34" i="1"/>
  <c r="AH2" i="1"/>
  <c r="AI38" i="1" s="1"/>
  <c r="AD12" i="6"/>
  <c r="AD2" i="6"/>
  <c r="AE11" i="6" s="1"/>
  <c r="AD16" i="6"/>
  <c r="AH40" i="4"/>
  <c r="AI40" i="4" s="1"/>
  <c r="AH3" i="4"/>
  <c r="AH31" i="4"/>
  <c r="AI31" i="4" s="1"/>
  <c r="AH30" i="4"/>
  <c r="AH23" i="4"/>
  <c r="AH22" i="4"/>
  <c r="AH33" i="4"/>
  <c r="AI33" i="4" s="1"/>
  <c r="AH24" i="4"/>
  <c r="AI23" i="4"/>
  <c r="AH36" i="4"/>
  <c r="AH25" i="4"/>
  <c r="AI25" i="4" s="1"/>
  <c r="AH32" i="4"/>
  <c r="AH44" i="1"/>
  <c r="AH37" i="1"/>
  <c r="AH36" i="1"/>
  <c r="AI36" i="1"/>
  <c r="AH43" i="1"/>
  <c r="AH38" i="1"/>
  <c r="AH39" i="1"/>
  <c r="AH30" i="1"/>
  <c r="AH33" i="1"/>
  <c r="AI33" i="1" s="1"/>
  <c r="AF17" i="3"/>
  <c r="AF3" i="3"/>
  <c r="AF18" i="3"/>
  <c r="AF4" i="3"/>
  <c r="AJ21" i="7"/>
  <c r="AJ3" i="7"/>
  <c r="AJ36" i="7"/>
  <c r="AJ2" i="7"/>
  <c r="AJ29" i="7"/>
  <c r="AJ39" i="7"/>
  <c r="AJ34" i="5"/>
  <c r="AJ30" i="5"/>
  <c r="AJ33" i="5"/>
  <c r="AH26" i="4"/>
  <c r="AH39" i="4"/>
  <c r="AI37" i="4" s="1"/>
  <c r="AF26" i="3"/>
  <c r="AF21" i="3"/>
  <c r="AF24" i="3"/>
  <c r="AG24" i="3" s="1"/>
  <c r="AF16" i="3"/>
  <c r="AF23" i="3"/>
  <c r="AG23" i="3" s="1"/>
  <c r="AJ43" i="2"/>
  <c r="AK43" i="2" s="1"/>
  <c r="AK42" i="2"/>
  <c r="AJ42" i="2"/>
  <c r="AJ40" i="2"/>
  <c r="AJ33" i="2"/>
  <c r="AJ35" i="2"/>
  <c r="AJ39" i="2"/>
  <c r="AK39" i="2" s="1"/>
  <c r="AJ37" i="2"/>
  <c r="AK37" i="2" s="1"/>
  <c r="AJ36" i="2"/>
  <c r="AJ26" i="2"/>
  <c r="AJ27" i="2"/>
  <c r="AK29" i="2" s="1"/>
  <c r="AJ34" i="2"/>
  <c r="AJ32" i="2"/>
  <c r="AJ31" i="2"/>
  <c r="AK30" i="2"/>
  <c r="AJ25" i="2"/>
  <c r="AK25" i="2" s="1"/>
  <c r="AJ24" i="2"/>
  <c r="AJ23" i="2"/>
  <c r="AK23" i="2"/>
  <c r="AJ20" i="2"/>
  <c r="AJ22" i="2"/>
  <c r="AJ21" i="2"/>
  <c r="AK21" i="2"/>
  <c r="AJ17" i="2"/>
  <c r="AJ19" i="2"/>
  <c r="AK19" i="2"/>
  <c r="AJ15" i="2"/>
  <c r="AK15" i="2" s="1"/>
  <c r="AJ16" i="2"/>
  <c r="AJ18" i="2"/>
  <c r="AJ13" i="2"/>
  <c r="AK13" i="2" s="1"/>
  <c r="AK16" i="2"/>
  <c r="AJ14" i="2"/>
  <c r="AJ12" i="2"/>
  <c r="AJ10" i="2"/>
  <c r="AJ9" i="2"/>
  <c r="AK9" i="2" s="1"/>
  <c r="AJ8" i="2"/>
  <c r="AK8" i="2" s="1"/>
  <c r="AJ11" i="2"/>
  <c r="AJ6" i="2"/>
  <c r="AJ7" i="2"/>
  <c r="AJ4" i="2"/>
  <c r="AH32" i="1"/>
  <c r="AH41" i="1"/>
  <c r="AH45" i="1"/>
  <c r="AH40" i="1"/>
  <c r="AI40" i="1" s="1"/>
  <c r="AD18" i="6"/>
  <c r="AJ30" i="7"/>
  <c r="AJ38" i="7"/>
  <c r="AK38" i="7" s="1"/>
  <c r="AJ31" i="5"/>
  <c r="AH12" i="8"/>
  <c r="AI12" i="8" s="1"/>
  <c r="AH3" i="8"/>
  <c r="AH21" i="8"/>
  <c r="AH13" i="8"/>
  <c r="AI13" i="8" s="1"/>
  <c r="AH20" i="8"/>
  <c r="AI20" i="8" s="1"/>
  <c r="AH14" i="8"/>
  <c r="AI14" i="8" s="1"/>
  <c r="AH19" i="8"/>
  <c r="AH17" i="8"/>
  <c r="AH18" i="8"/>
  <c r="AI18" i="8" s="1"/>
  <c r="AF22" i="3"/>
  <c r="AG21" i="3" s="1"/>
  <c r="AJ5" i="2"/>
  <c r="AH35" i="1"/>
  <c r="AH46" i="1"/>
  <c r="AH6" i="1"/>
  <c r="AH4" i="1"/>
  <c r="AH5" i="1"/>
  <c r="AH7" i="1"/>
  <c r="AI6" i="1"/>
  <c r="AH8" i="1"/>
  <c r="AI8" i="1" s="1"/>
  <c r="AH15" i="1"/>
  <c r="AH9" i="1"/>
  <c r="AH10" i="1"/>
  <c r="AH11" i="1"/>
  <c r="AI10" i="1" s="1"/>
  <c r="AH12" i="1"/>
  <c r="AD11" i="6"/>
  <c r="AD17" i="6"/>
  <c r="AJ28" i="5"/>
  <c r="AK28" i="5" s="1"/>
  <c r="AF13" i="3"/>
  <c r="AD13" i="6"/>
  <c r="AD15" i="6"/>
  <c r="AJ37" i="7"/>
  <c r="AK37" i="7" s="1"/>
  <c r="AJ35" i="7"/>
  <c r="AK35" i="7" s="1"/>
  <c r="AJ28" i="7"/>
  <c r="AJ25" i="5"/>
  <c r="AJ26" i="5"/>
  <c r="AJ24" i="5"/>
  <c r="AK24" i="5" s="1"/>
  <c r="AH20" i="4"/>
  <c r="AI20" i="4" s="1"/>
  <c r="AH19" i="1"/>
  <c r="AH28" i="1"/>
  <c r="AD14" i="6"/>
  <c r="AD9" i="6"/>
  <c r="AJ15" i="7"/>
  <c r="AK15" i="7" s="1"/>
  <c r="AJ41" i="7"/>
  <c r="AK41" i="7" s="1"/>
  <c r="AJ24" i="7"/>
  <c r="AJ40" i="7"/>
  <c r="AK40" i="7" s="1"/>
  <c r="AJ33" i="7"/>
  <c r="AK33" i="7" s="1"/>
  <c r="AJ15" i="5"/>
  <c r="AI17" i="8"/>
  <c r="AH38" i="4"/>
  <c r="AI36" i="4"/>
  <c r="AH35" i="4"/>
  <c r="AF10" i="3"/>
  <c r="AG19" i="3"/>
  <c r="AF14" i="3"/>
  <c r="AF20" i="3"/>
  <c r="AJ23" i="5"/>
  <c r="AH29" i="4"/>
  <c r="AI29" i="4" s="1"/>
  <c r="AH34" i="4"/>
  <c r="AF19" i="3"/>
  <c r="AG17" i="3" s="1"/>
  <c r="AF15" i="3"/>
  <c r="AF12" i="3"/>
  <c r="AG12" i="3" s="1"/>
  <c r="AG14" i="3"/>
  <c r="AJ27" i="7"/>
  <c r="AJ25" i="7"/>
  <c r="AK25" i="7" s="1"/>
  <c r="AJ23" i="7"/>
  <c r="AK22" i="7" s="1"/>
  <c r="AD6" i="6"/>
  <c r="AH15" i="8"/>
  <c r="AH17" i="1"/>
  <c r="AH29" i="1"/>
  <c r="AI29" i="1" s="1"/>
  <c r="AD7" i="6"/>
  <c r="AD8" i="6"/>
  <c r="AD10" i="6"/>
  <c r="AH19" i="4"/>
  <c r="AJ20" i="7"/>
  <c r="AJ31" i="7"/>
  <c r="AK31" i="7" s="1"/>
  <c r="AF11" i="3"/>
  <c r="AJ18" i="7"/>
  <c r="AK18" i="7" s="1"/>
  <c r="AJ32" i="7"/>
  <c r="AH15" i="4"/>
  <c r="AI16" i="4" s="1"/>
  <c r="AF9" i="3"/>
  <c r="AI35" i="1"/>
  <c r="AH18" i="1"/>
  <c r="AH24" i="1"/>
  <c r="AH23" i="1"/>
  <c r="AI45" i="1"/>
  <c r="AH21" i="1"/>
  <c r="AH25" i="1"/>
  <c r="AH27" i="1"/>
  <c r="AI24" i="1"/>
  <c r="AH13" i="1"/>
  <c r="AH31" i="1"/>
  <c r="AI31" i="1" s="1"/>
  <c r="AH22" i="1"/>
  <c r="AI28" i="1"/>
  <c r="AE13" i="6"/>
  <c r="AD3" i="6"/>
  <c r="AE3" i="6" s="1"/>
  <c r="AD5" i="6"/>
  <c r="AD4" i="6"/>
  <c r="AK32" i="7"/>
  <c r="AJ17" i="7"/>
  <c r="AJ13" i="7"/>
  <c r="AJ19" i="7"/>
  <c r="AK21" i="7" s="1"/>
  <c r="AJ8" i="7"/>
  <c r="AJ16" i="7"/>
  <c r="AK16" i="7" s="1"/>
  <c r="AJ11" i="7"/>
  <c r="AJ10" i="7"/>
  <c r="AJ14" i="7"/>
  <c r="AJ12" i="7"/>
  <c r="AK12" i="7" s="1"/>
  <c r="AJ9" i="7"/>
  <c r="AK9" i="7" s="1"/>
  <c r="AJ6" i="7"/>
  <c r="AK6" i="7" s="1"/>
  <c r="AJ7" i="7"/>
  <c r="AK7" i="7" s="1"/>
  <c r="AJ5" i="7"/>
  <c r="AJ4" i="7"/>
  <c r="AK4" i="7" s="1"/>
  <c r="AK28" i="7"/>
  <c r="AJ13" i="5"/>
  <c r="AJ19" i="5"/>
  <c r="AJ18" i="5"/>
  <c r="AJ17" i="5"/>
  <c r="AK17" i="5" s="1"/>
  <c r="AJ12" i="5"/>
  <c r="AJ6" i="5"/>
  <c r="AJ14" i="5"/>
  <c r="AJ8" i="5"/>
  <c r="AJ7" i="5"/>
  <c r="AJ9" i="5"/>
  <c r="AJ16" i="5"/>
  <c r="AJ11" i="5"/>
  <c r="AJ4" i="5"/>
  <c r="AJ5" i="5"/>
  <c r="AJ10" i="5"/>
  <c r="AH11" i="8"/>
  <c r="AH8" i="8"/>
  <c r="AH9" i="8"/>
  <c r="AI9" i="8" s="1"/>
  <c r="AH10" i="8"/>
  <c r="AH7" i="8"/>
  <c r="AI10" i="8"/>
  <c r="AH16" i="8"/>
  <c r="AI16" i="8" s="1"/>
  <c r="AH6" i="8"/>
  <c r="AI6" i="8" s="1"/>
  <c r="AH4" i="8"/>
  <c r="AI4" i="8" s="1"/>
  <c r="AH5" i="8"/>
  <c r="AI5" i="8" s="1"/>
  <c r="AH18" i="4"/>
  <c r="AH7" i="4"/>
  <c r="AH21" i="4"/>
  <c r="AH8" i="4"/>
  <c r="AH28" i="4"/>
  <c r="AH13" i="4"/>
  <c r="AI13" i="4" s="1"/>
  <c r="AH14" i="4"/>
  <c r="AH17" i="4"/>
  <c r="AH9" i="4"/>
  <c r="AH12" i="4"/>
  <c r="AI12" i="4" s="1"/>
  <c r="AH16" i="4"/>
  <c r="AH10" i="4"/>
  <c r="AH5" i="4"/>
  <c r="AI5" i="4" s="1"/>
  <c r="AH6" i="4"/>
  <c r="AI7" i="4" s="1"/>
  <c r="AH11" i="4"/>
  <c r="AI11" i="4" s="1"/>
  <c r="AH4" i="4"/>
  <c r="AI4" i="4" s="1"/>
  <c r="AI27" i="1"/>
  <c r="AH14" i="1"/>
  <c r="AI15" i="1" s="1"/>
  <c r="AH20" i="1"/>
  <c r="AI23" i="1" s="1"/>
  <c r="AH26" i="1"/>
  <c r="AI21" i="1"/>
  <c r="AI22" i="1"/>
  <c r="AH16" i="1"/>
  <c r="AI16" i="1" s="1"/>
  <c r="AI13" i="1"/>
  <c r="AF8" i="3"/>
  <c r="AG8" i="3" s="1"/>
  <c r="AF6" i="3"/>
  <c r="AF5" i="3"/>
  <c r="AG5" i="3" s="1"/>
  <c r="AF7" i="3"/>
  <c r="AI17" i="1"/>
  <c r="AI18" i="1"/>
  <c r="AI25" i="1"/>
  <c r="AI14" i="4"/>
  <c r="AI32" i="4"/>
  <c r="AI27" i="4"/>
  <c r="AI11" i="8"/>
  <c r="AI7" i="8"/>
  <c r="AI26" i="1"/>
  <c r="AI30" i="1"/>
  <c r="AI30" i="4"/>
  <c r="AI19" i="4"/>
  <c r="AI21" i="4"/>
  <c r="AI26" i="4"/>
  <c r="AI10" i="4"/>
  <c r="AK27" i="7"/>
  <c r="AK3" i="7"/>
  <c r="AK5" i="7"/>
  <c r="AK11" i="7"/>
  <c r="AK10" i="7"/>
  <c r="AK14" i="7"/>
  <c r="AK23" i="7"/>
  <c r="AK19" i="5"/>
  <c r="AK13" i="7"/>
  <c r="AK17" i="7"/>
  <c r="AK24" i="7"/>
  <c r="AI15" i="8"/>
  <c r="AE10" i="6" l="1"/>
  <c r="AE14" i="6"/>
  <c r="AE17" i="6"/>
  <c r="AE4" i="6"/>
  <c r="AK30" i="7"/>
  <c r="AK34" i="7"/>
  <c r="AK19" i="7"/>
  <c r="AE18" i="6"/>
  <c r="AE7" i="6"/>
  <c r="AE8" i="6"/>
  <c r="AE5" i="6"/>
  <c r="AE6" i="6"/>
  <c r="AE9" i="6"/>
  <c r="AE15" i="6"/>
  <c r="AE16" i="6"/>
  <c r="AE12" i="6"/>
  <c r="AK39" i="7"/>
  <c r="AK26" i="7"/>
  <c r="AK20" i="7"/>
  <c r="AK8" i="7"/>
  <c r="AK29" i="7"/>
  <c r="AK36" i="7"/>
  <c r="AK12" i="5"/>
  <c r="AK33" i="5"/>
  <c r="AK25" i="5"/>
  <c r="AK10" i="5"/>
  <c r="AK6" i="5"/>
  <c r="AK22" i="5"/>
  <c r="AK23" i="5"/>
  <c r="AK11" i="5"/>
  <c r="AK16" i="5"/>
  <c r="AK30" i="5"/>
  <c r="AK21" i="5"/>
  <c r="AI21" i="8"/>
  <c r="AI8" i="8"/>
  <c r="AI19" i="8"/>
  <c r="AI6" i="4"/>
  <c r="AI22" i="4"/>
  <c r="AI24" i="4"/>
  <c r="AI39" i="4"/>
  <c r="AI9" i="4"/>
  <c r="AI15" i="4"/>
  <c r="AI34" i="4"/>
  <c r="AI18" i="4"/>
  <c r="AI17" i="4"/>
  <c r="AI8" i="4"/>
  <c r="AI35" i="4"/>
  <c r="AI38" i="4"/>
  <c r="AI28" i="4"/>
  <c r="AG22" i="3"/>
  <c r="AG25" i="3"/>
  <c r="AG26" i="3"/>
  <c r="AK10" i="2"/>
  <c r="AK7" i="2"/>
  <c r="AK17" i="2"/>
  <c r="AK31" i="2"/>
  <c r="AK35" i="2"/>
  <c r="AK41" i="2"/>
  <c r="AK27" i="2"/>
  <c r="AK33" i="2"/>
  <c r="AK5" i="2"/>
  <c r="AK11" i="2"/>
  <c r="AK20" i="2"/>
  <c r="AK26" i="2"/>
  <c r="AK32" i="2"/>
  <c r="AK38" i="2"/>
  <c r="AK4" i="2"/>
  <c r="AK6" i="2"/>
  <c r="AK12" i="2"/>
  <c r="AK14" i="2"/>
  <c r="AK18" i="2"/>
  <c r="AK22" i="2"/>
  <c r="AK24" i="2"/>
  <c r="AK34" i="2"/>
  <c r="AK36" i="2"/>
  <c r="AI5" i="1"/>
  <c r="AI19" i="1"/>
  <c r="AI41" i="1"/>
  <c r="AI12" i="1"/>
  <c r="AI43" i="1"/>
  <c r="AI39" i="1"/>
  <c r="AI20" i="1"/>
  <c r="AI34" i="1"/>
  <c r="AI14" i="1"/>
  <c r="AI4" i="1"/>
  <c r="AI46" i="1"/>
  <c r="AI32" i="1"/>
  <c r="AI11" i="1"/>
  <c r="AI9" i="1"/>
  <c r="AI7" i="1"/>
  <c r="AI3" i="1"/>
  <c r="AI44" i="1"/>
  <c r="AI42" i="1"/>
  <c r="AI37" i="1"/>
  <c r="AK20" i="5"/>
  <c r="AK13" i="5"/>
  <c r="AG10" i="3"/>
  <c r="AG4" i="3"/>
  <c r="AK14" i="5"/>
  <c r="AK9" i="5"/>
  <c r="AK7" i="5"/>
  <c r="AG7" i="3"/>
  <c r="AG15" i="3"/>
  <c r="AK32" i="5"/>
  <c r="AG9" i="3"/>
  <c r="AG6" i="3"/>
  <c r="AK4" i="5"/>
  <c r="AG11" i="3"/>
  <c r="AG13" i="3"/>
  <c r="AK26" i="5"/>
  <c r="AK27" i="5"/>
  <c r="AG16" i="3"/>
  <c r="AK18" i="5"/>
  <c r="AK8" i="5"/>
  <c r="AK15" i="5"/>
  <c r="AK5" i="5"/>
  <c r="AG18" i="3"/>
  <c r="AK29" i="5"/>
  <c r="AG20" i="3"/>
  <c r="AK31" i="5"/>
</calcChain>
</file>

<file path=xl/sharedStrings.xml><?xml version="1.0" encoding="utf-8"?>
<sst xmlns="http://schemas.openxmlformats.org/spreadsheetml/2006/main" count="516" uniqueCount="275">
  <si>
    <t>Driver</t>
  </si>
  <si>
    <t>Warriors</t>
  </si>
  <si>
    <t>H</t>
  </si>
  <si>
    <t>TOTAL</t>
  </si>
  <si>
    <t>Crate Sportsman</t>
  </si>
  <si>
    <t>Street Stocks</t>
  </si>
  <si>
    <t>Mini Stocks</t>
  </si>
  <si>
    <t>Front Wheel Drives</t>
  </si>
  <si>
    <t>Brady Fultz 70</t>
  </si>
  <si>
    <t>Dillon Groover 12x</t>
  </si>
  <si>
    <t>Art Goodier 1G</t>
  </si>
  <si>
    <t>Russell Morseman 44</t>
  </si>
  <si>
    <t>Brian Doolittle 7</t>
  </si>
  <si>
    <t>Donnie Lawson 11</t>
  </si>
  <si>
    <t>Brandon Butler 16</t>
  </si>
  <si>
    <t>Tim Guild 06</t>
  </si>
  <si>
    <t>Dayton Brewer 17</t>
  </si>
  <si>
    <t>Josh Keesey 4</t>
  </si>
  <si>
    <t>AJ Costley 40</t>
  </si>
  <si>
    <t>Bobby Peoples 5</t>
  </si>
  <si>
    <t>Jake Dgien 3</t>
  </si>
  <si>
    <t>Jerry Aldrich 89</t>
  </si>
  <si>
    <t>Mickey Wilbur 13</t>
  </si>
  <si>
    <t>Tim Schram 1S</t>
  </si>
  <si>
    <t>Kurt Stebbins 26</t>
  </si>
  <si>
    <t>Teddy Morseman 44</t>
  </si>
  <si>
    <t>Tracy Dunn 21</t>
  </si>
  <si>
    <t>Branden Morseman 44M</t>
  </si>
  <si>
    <t>Brett Marlatt 99</t>
  </si>
  <si>
    <t>Dan Gardener 62</t>
  </si>
  <si>
    <t>Dylan Cecce 7</t>
  </si>
  <si>
    <t>Jeredd Dennis 121</t>
  </si>
  <si>
    <t>Karl Born 06</t>
  </si>
  <si>
    <t>Scott Lehman 6x</t>
  </si>
  <si>
    <t>Derrick Puryear 6</t>
  </si>
  <si>
    <t>Rick Amidon 2</t>
  </si>
  <si>
    <t>Brian Grant Jr. 4D6</t>
  </si>
  <si>
    <t>Codie Baker 14</t>
  </si>
  <si>
    <t>Shawn Gleason 26mk</t>
  </si>
  <si>
    <t>Adam DelGrosso 11</t>
  </si>
  <si>
    <t>Nate Freeland 26</t>
  </si>
  <si>
    <t>NAPA Crate Sportsman</t>
  </si>
  <si>
    <t>Joe Willcox Performance Automatics Street Stocks</t>
  </si>
  <si>
    <t>Daugherty Auto Sales Warriors</t>
  </si>
  <si>
    <t>Daugherty Auto Sales           Mini Stocks</t>
  </si>
  <si>
    <t>Daugherty Auto Sales         Warriors</t>
  </si>
  <si>
    <t>Points</t>
  </si>
  <si>
    <t>Cole Youse 8</t>
  </si>
  <si>
    <t>Brody Amidon 2</t>
  </si>
  <si>
    <t>Ron Cartwright Jr. 2B</t>
  </si>
  <si>
    <t>Stacy Jackson 22J</t>
  </si>
  <si>
    <t>Ryan Tracy 06</t>
  </si>
  <si>
    <t>Crate Late Models</t>
  </si>
  <si>
    <t>Hobby Stocks</t>
  </si>
  <si>
    <t>Dale Welty 123</t>
  </si>
  <si>
    <t>Dave Richmond 93</t>
  </si>
  <si>
    <t>Jason Knowles 4</t>
  </si>
  <si>
    <t>Darin Horton 66</t>
  </si>
  <si>
    <t>Behind</t>
  </si>
  <si>
    <t>SWL Awards Crate Late Models</t>
  </si>
  <si>
    <t>Total</t>
  </si>
  <si>
    <t>Mick Seeley 31</t>
  </si>
  <si>
    <t>Tom Savercool 20</t>
  </si>
  <si>
    <t>James LaGrange 87</t>
  </si>
  <si>
    <t>Brendan Schweigart 72R</t>
  </si>
  <si>
    <t>Scott Lehman Jr. 6xjr</t>
  </si>
  <si>
    <t>Ronnie Dailey 76</t>
  </si>
  <si>
    <t>Carter Dennis 22</t>
  </si>
  <si>
    <t>Brent Williams 21</t>
  </si>
  <si>
    <t>Billy Van Pelt 2</t>
  </si>
  <si>
    <t>John Sekoll 33</t>
  </si>
  <si>
    <t>Jeremy Wonderling 3j</t>
  </si>
  <si>
    <t>Jim Weatherley 25</t>
  </si>
  <si>
    <t>Zane King Jr. Z</t>
  </si>
  <si>
    <t>Dennis Cummings 74D</t>
  </si>
  <si>
    <t>Jason Ketrow 11</t>
  </si>
  <si>
    <t>Cory Costa 02</t>
  </si>
  <si>
    <t>Jared Hill 93</t>
  </si>
  <si>
    <t>Nick Kennedy N2</t>
  </si>
  <si>
    <t>Todd West 15</t>
  </si>
  <si>
    <t>Joe Birdsall 63</t>
  </si>
  <si>
    <t>Carter Crooker 32</t>
  </si>
  <si>
    <t>Josh Webster 3j</t>
  </si>
  <si>
    <t>Jayson Smart 8</t>
  </si>
  <si>
    <t>Kevin Chilson 13</t>
  </si>
  <si>
    <t>Jim Buck Jr. 04</t>
  </si>
  <si>
    <t>Brooke McClain 3B</t>
  </si>
  <si>
    <t>Steve LeBarron 29</t>
  </si>
  <si>
    <t>Ajay Potrzebowski Jr. 72</t>
  </si>
  <si>
    <t>Ryan Austin 42</t>
  </si>
  <si>
    <t>David DuBois 29</t>
  </si>
  <si>
    <t>Aaron Miller 20</t>
  </si>
  <si>
    <t>Dave Matwiejow 13</t>
  </si>
  <si>
    <t>Tierney White 86</t>
  </si>
  <si>
    <t>Dennis French 1*</t>
  </si>
  <si>
    <t>Danielle Thomas 44</t>
  </si>
  <si>
    <t>Eric Williams 10</t>
  </si>
  <si>
    <t>Modifieds</t>
  </si>
  <si>
    <t>Curt Van Pelt 84</t>
  </si>
  <si>
    <t>Mike Bills 1</t>
  </si>
  <si>
    <t>Ray Bliss 27z</t>
  </si>
  <si>
    <t>Joe Dgien 3x</t>
  </si>
  <si>
    <t>Alan Rudalavage 145</t>
  </si>
  <si>
    <t>Bryce Martin 111</t>
  </si>
  <si>
    <t>Patrick Hoopes 10</t>
  </si>
  <si>
    <t>Mark Frankhouser 03</t>
  </si>
  <si>
    <t>Bobby Davis 60J</t>
  </si>
  <si>
    <t>Brandon Martin 43</t>
  </si>
  <si>
    <t>Larry Keegan 4x</t>
  </si>
  <si>
    <t>Adam Taft 20H</t>
  </si>
  <si>
    <t>Kenny Peoples Jr. 5K</t>
  </si>
  <si>
    <t>Connor Brown 77</t>
  </si>
  <si>
    <t>Brett Buono 64B</t>
  </si>
  <si>
    <t>Jimmy Zacharias 17</t>
  </si>
  <si>
    <t>Ray Smith 12</t>
  </si>
  <si>
    <t>Bob Butcher 99</t>
  </si>
  <si>
    <t>Jordan Bacon 747</t>
  </si>
  <si>
    <t>Garrett Rushlow 24R</t>
  </si>
  <si>
    <t>Insinger Performance                 Modifieds</t>
  </si>
  <si>
    <t>Bear's Auto Body                  Front Wheel Drives</t>
  </si>
  <si>
    <t>Woodhull Auto Supply      Hobby Stocks</t>
  </si>
  <si>
    <t>Alan Chapman 64</t>
  </si>
  <si>
    <t>Joe Layfield 6</t>
  </si>
  <si>
    <t>To Leader</t>
  </si>
  <si>
    <t>Eric Beach 77</t>
  </si>
  <si>
    <t>Brett Crawford 8x</t>
  </si>
  <si>
    <t>Greg Young 42</t>
  </si>
  <si>
    <t>Les Smith 8x</t>
  </si>
  <si>
    <t>AJ Niedermaier 73</t>
  </si>
  <si>
    <t>Cliff Miller 19</t>
  </si>
  <si>
    <t>Dave Yehl 19x</t>
  </si>
  <si>
    <t>Chris Woodard 32</t>
  </si>
  <si>
    <t>Ray Hyer 10</t>
  </si>
  <si>
    <t>Anthony Gullo 71</t>
  </si>
  <si>
    <t>Adam Austin 98A</t>
  </si>
  <si>
    <t>Wes Houghtaling 26H</t>
  </si>
  <si>
    <t>Cory Lewis 10</t>
  </si>
  <si>
    <t>Steve Scott 72E</t>
  </si>
  <si>
    <t>Cara Pitts 92T</t>
  </si>
  <si>
    <t>Dillyn Dailey 76</t>
  </si>
  <si>
    <t>Josh Torrence 14jr</t>
  </si>
  <si>
    <t>Bryce Ordiway 88</t>
  </si>
  <si>
    <t>James Peterson Jr. 16x</t>
  </si>
  <si>
    <t>Brian Knowles 7</t>
  </si>
  <si>
    <t>Stevie Hartman III 15</t>
  </si>
  <si>
    <t>To Lead</t>
  </si>
  <si>
    <t>Glenn Whritenour 15</t>
  </si>
  <si>
    <t>Mike Williams 19</t>
  </si>
  <si>
    <t>Clint Button 12</t>
  </si>
  <si>
    <t>Travis Webster F7</t>
  </si>
  <si>
    <t>Clay French Wild1</t>
  </si>
  <si>
    <t>Joshua Oles 1</t>
  </si>
  <si>
    <t>Jason Warner 3w</t>
  </si>
  <si>
    <t>Jeff Stone 21</t>
  </si>
  <si>
    <t>Nick Brown 14x</t>
  </si>
  <si>
    <t>Matt Prescott 93</t>
  </si>
  <si>
    <t>Kevin Williams 273</t>
  </si>
  <si>
    <t>Robert Haynes 4U</t>
  </si>
  <si>
    <t>Will Torrence 33</t>
  </si>
  <si>
    <t>Frank Dunning 88</t>
  </si>
  <si>
    <t>Wally Wade 84</t>
  </si>
  <si>
    <t>Colton Wilson 42</t>
  </si>
  <si>
    <t>Steve Hartman Sr. 15x</t>
  </si>
  <si>
    <t>Billy DuBois 21b</t>
  </si>
  <si>
    <t>John Waters 11</t>
  </si>
  <si>
    <t>Tom Donahue 717</t>
  </si>
  <si>
    <t>Noah Talada 22</t>
  </si>
  <si>
    <t>Dylon Morseman 44</t>
  </si>
  <si>
    <t>Kane Stebbins 2k</t>
  </si>
  <si>
    <t>Mike Ferris 17z</t>
  </si>
  <si>
    <t>Rich Wagner 8w</t>
  </si>
  <si>
    <t>Whitney Horton 66jr</t>
  </si>
  <si>
    <t>Joe Gillespie 52N</t>
  </si>
  <si>
    <t>Ryan Stermer 27</t>
  </si>
  <si>
    <t>Ryan Krause 7k</t>
  </si>
  <si>
    <t>Garrett Wilson 29</t>
  </si>
  <si>
    <t>Bob Silvernail 22</t>
  </si>
  <si>
    <t>Dan Creeden 16x</t>
  </si>
  <si>
    <t>Adam Hilton 1R</t>
  </si>
  <si>
    <t>Glen Layfield 121</t>
  </si>
  <si>
    <t>Kinser Hill 60x</t>
  </si>
  <si>
    <t>Josh Isaman 16</t>
  </si>
  <si>
    <t>Jordan Costley 40</t>
  </si>
  <si>
    <t>Ron Dailey Jr. 76</t>
  </si>
  <si>
    <t>Jake McConnell 27</t>
  </si>
  <si>
    <t>Jack Ormsby 11J</t>
  </si>
  <si>
    <t>Brett Gleason 10x</t>
  </si>
  <si>
    <t>Chris Fisher 37</t>
  </si>
  <si>
    <t>Gene Balmer 38</t>
  </si>
  <si>
    <t>Tony Kelley 7t</t>
  </si>
  <si>
    <t>John Venuto 84v</t>
  </si>
  <si>
    <t>Brad Mesler 24B</t>
  </si>
  <si>
    <t>Scott Gurdak 5G</t>
  </si>
  <si>
    <t>TJ Downs 1</t>
  </si>
  <si>
    <t>Willy Rice Z</t>
  </si>
  <si>
    <t>Trevor Tompkins 03</t>
  </si>
  <si>
    <t>Charlie Adams 747</t>
  </si>
  <si>
    <t>Wayne Robertson 20</t>
  </si>
  <si>
    <t>Jamie Freeman 8</t>
  </si>
  <si>
    <t>Glenn VanCise 44</t>
  </si>
  <si>
    <t>Ron Dailey Jr. 73</t>
  </si>
  <si>
    <t>Eric Simons 71</t>
  </si>
  <si>
    <t>Chris Hand 29</t>
  </si>
  <si>
    <t>Reese Hackett 86</t>
  </si>
  <si>
    <t>Tess Johnson 02</t>
  </si>
  <si>
    <t>Riley Gordon 12G</t>
  </si>
  <si>
    <t>Chris Ostrowsky 29j</t>
  </si>
  <si>
    <t>Dan Michaud 133</t>
  </si>
  <si>
    <t>Bob Buono 64</t>
  </si>
  <si>
    <t>Blake Lawson 11</t>
  </si>
  <si>
    <t>LaVerne Knickerbocker 187</t>
  </si>
  <si>
    <t>Mike Navone 95</t>
  </si>
  <si>
    <t>Tony Dickerson 79</t>
  </si>
  <si>
    <t>Jarod Brown 09</t>
  </si>
  <si>
    <t>Joshua Stone 4u</t>
  </si>
  <si>
    <t>Jacob Tubbs 89</t>
  </si>
  <si>
    <t>Sheldon Gardner 9</t>
  </si>
  <si>
    <t>Dylan Cecce 15</t>
  </si>
  <si>
    <t>Zach Wiech 6x</t>
  </si>
  <si>
    <t>Trevor Sleve 73x</t>
  </si>
  <si>
    <t>Austin Labar 10</t>
  </si>
  <si>
    <t>Cameron Nichols 72</t>
  </si>
  <si>
    <t>Brett Tonkin 15</t>
  </si>
  <si>
    <t>Eric Fisher 37c</t>
  </si>
  <si>
    <t>Phil Vigneri 44v</t>
  </si>
  <si>
    <t>Lee Bills B5</t>
  </si>
  <si>
    <t>John Austin 53A</t>
  </si>
  <si>
    <t>Cole Clark 27c</t>
  </si>
  <si>
    <t>Andy Krall 19x</t>
  </si>
  <si>
    <t>Reid Stiles 77x</t>
  </si>
  <si>
    <t>Jason Thomas 722</t>
  </si>
  <si>
    <t>Jim Sargent 5</t>
  </si>
  <si>
    <t>Brendan Schweigart 72</t>
  </si>
  <si>
    <t>Brandon Birdsall 28</t>
  </si>
  <si>
    <t>ShiAnn Labar 42</t>
  </si>
  <si>
    <t>Justin Neal 18</t>
  </si>
  <si>
    <t>Kendra Stebbins 14</t>
  </si>
  <si>
    <t>Tony Pangrazio 41</t>
  </si>
  <si>
    <t>Jimmy Holden 28h</t>
  </si>
  <si>
    <t>Cory Cormier 20</t>
  </si>
  <si>
    <t>Chris Hall 14h</t>
  </si>
  <si>
    <t>Brandon Michaud 132</t>
  </si>
  <si>
    <t>Rich McNeal 68</t>
  </si>
  <si>
    <t>Greg Mrzywka 04</t>
  </si>
  <si>
    <t>Ron Watson 61</t>
  </si>
  <si>
    <t>Bill Tice 71</t>
  </si>
  <si>
    <t>Greg Crooker 97</t>
  </si>
  <si>
    <t>Mike Webster D16</t>
  </si>
  <si>
    <t>Jason Sullivan 16</t>
  </si>
  <si>
    <t>Scott Tubbs 18</t>
  </si>
  <si>
    <t>Brad Rapp 11R</t>
  </si>
  <si>
    <t>Stevie Hartman 4x</t>
  </si>
  <si>
    <t>Rick Regalski 13x</t>
  </si>
  <si>
    <t>Bob Reis 1x</t>
  </si>
  <si>
    <t>James Kreidler 79k</t>
  </si>
  <si>
    <t>Zach Teed 6</t>
  </si>
  <si>
    <t>John Burritt 12x</t>
  </si>
  <si>
    <t>Glenn VanCise 3</t>
  </si>
  <si>
    <t>Kevin Garland 19x</t>
  </si>
  <si>
    <t>John Hand 53c</t>
  </si>
  <si>
    <t>Dustin Skinner 24</t>
  </si>
  <si>
    <t>Scott VanGorder 17x</t>
  </si>
  <si>
    <t>Mike Jackson 19x</t>
  </si>
  <si>
    <t>Tyler Lawrence 515</t>
  </si>
  <si>
    <t>Jason McGregor 67J</t>
  </si>
  <si>
    <t>Andrew Thomas 44</t>
  </si>
  <si>
    <t>Chris Hand 53c</t>
  </si>
  <si>
    <t>Kevin Johnson 4D6</t>
  </si>
  <si>
    <t>Todd Titus 9</t>
  </si>
  <si>
    <t>Larry Knowles 7</t>
  </si>
  <si>
    <t>Jeremy Potrzebowski 145</t>
  </si>
  <si>
    <t>Brandon Birdsall 121</t>
  </si>
  <si>
    <t>Jimmy Difulvol 3jd</t>
  </si>
  <si>
    <t>Josh Wilder 5</t>
  </si>
  <si>
    <t>Mike Wilmot AK47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</si>
</sst>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color theme="1"/>
      <name val="Cooper Black"/>
      <family val="1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i/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ooper Black"/>
      <family val="1"/>
    </font>
    <font>
      <sz val="14"/>
      <color theme="1"/>
      <name val="Cooper Black"/>
      <family val="1"/>
    </font>
    <font>
      <sz val="14"/>
      <color theme="1"/>
      <name val="Calibri"/>
      <family val="2"/>
      <scheme val="minor"/>
    </font>
    <font>
      <b/>
      <i/>
      <u/>
      <sz val="10"/>
      <color theme="1"/>
      <name val="Arial"/>
      <family val="2"/>
    </font>
    <font>
      <sz val="11"/>
      <name val="Calibri"/>
      <family val="2"/>
    </font>
    <font>
      <b/>
      <i/>
      <u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825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80">
    <xf numFmtId="0" fontId="0" fillId="0" borderId="0" xfId="0"/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2" borderId="1" xfId="0" applyFill="1" applyBorder="1"/>
    <xf numFmtId="0" fontId="4" fillId="0" borderId="1" xfId="0" applyFont="1" applyBorder="1" applyAlignment="1">
      <alignment horizontal="center"/>
    </xf>
    <xf numFmtId="16" fontId="4" fillId="0" borderId="1" xfId="0" applyNumberFormat="1" applyFont="1" applyBorder="1" applyAlignment="1">
      <alignment horizontal="center"/>
    </xf>
    <xf numFmtId="16" fontId="4" fillId="0" borderId="1" xfId="0" applyNumberFormat="1" applyFont="1" applyBorder="1"/>
    <xf numFmtId="0" fontId="5" fillId="0" borderId="0" xfId="0" applyFont="1" applyAlignment="1">
      <alignment horizontal="center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0" fillId="4" borderId="1" xfId="0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/>
    <xf numFmtId="0" fontId="0" fillId="5" borderId="1" xfId="0" applyFill="1" applyBorder="1" applyAlignment="1">
      <alignment horizontal="center"/>
    </xf>
    <xf numFmtId="16" fontId="12" fillId="0" borderId="1" xfId="0" applyNumberFormat="1" applyFont="1" applyBorder="1" applyAlignment="1">
      <alignment horizontal="center"/>
    </xf>
    <xf numFmtId="16" fontId="12" fillId="0" borderId="3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16" fontId="16" fillId="0" borderId="1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18" fillId="3" borderId="1" xfId="0" applyFont="1" applyFill="1" applyBorder="1" applyAlignment="1">
      <alignment horizontal="center"/>
    </xf>
    <xf numFmtId="0" fontId="18" fillId="5" borderId="1" xfId="0" applyFont="1" applyFill="1" applyBorder="1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0" fillId="2" borderId="0" xfId="0" applyFill="1" applyBorder="1"/>
    <xf numFmtId="0" fontId="1" fillId="0" borderId="0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0" fillId="5" borderId="1" xfId="0" applyFill="1" applyBorder="1"/>
    <xf numFmtId="0" fontId="21" fillId="3" borderId="1" xfId="0" applyFont="1" applyFill="1" applyBorder="1" applyAlignment="1">
      <alignment horizontal="center"/>
    </xf>
    <xf numFmtId="0" fontId="21" fillId="5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15" fillId="3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8" fillId="6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0" fillId="0" borderId="0" xfId="0"/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3" borderId="1" xfId="0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4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18" fillId="0" borderId="1" xfId="0" applyFont="1" applyFill="1" applyBorder="1" applyAlignment="1">
      <alignment horizontal="center"/>
    </xf>
    <xf numFmtId="0" fontId="17" fillId="0" borderId="2" xfId="0" applyFont="1" applyFill="1" applyBorder="1" applyAlignment="1">
      <alignment horizontal="center"/>
    </xf>
    <xf numFmtId="0" fontId="20" fillId="3" borderId="1" xfId="0" applyFont="1" applyFill="1" applyBorder="1" applyAlignment="1">
      <alignment horizontal="center"/>
    </xf>
    <xf numFmtId="0" fontId="21" fillId="3" borderId="1" xfId="0" applyFont="1" applyFill="1" applyBorder="1" applyAlignment="1">
      <alignment horizontal="center"/>
    </xf>
    <xf numFmtId="0" fontId="21" fillId="4" borderId="1" xfId="0" applyFont="1" applyFill="1" applyBorder="1" applyAlignment="1">
      <alignment horizontal="center"/>
    </xf>
    <xf numFmtId="0" fontId="21" fillId="5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19" fillId="5" borderId="1" xfId="0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16" fontId="0" fillId="0" borderId="0" xfId="0" applyNumberFormat="1" applyAlignment="1">
      <alignment horizontal="center"/>
    </xf>
    <xf numFmtId="0" fontId="17" fillId="0" borderId="0" xfId="0" applyFont="1" applyAlignment="1">
      <alignment horizontal="center"/>
    </xf>
    <xf numFmtId="0" fontId="0" fillId="2" borderId="0" xfId="0" applyFill="1"/>
    <xf numFmtId="0" fontId="18" fillId="4" borderId="1" xfId="0" applyFont="1" applyFill="1" applyBorder="1" applyAlignment="1">
      <alignment horizontal="center"/>
    </xf>
  </cellXfs>
  <cellStyles count="82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Followed Hyperlink" xfId="658" builtinId="9" hidden="1"/>
    <cellStyle name="Followed Hyperlink" xfId="660" builtinId="9" hidden="1"/>
    <cellStyle name="Followed Hyperlink" xfId="662" builtinId="9" hidden="1"/>
    <cellStyle name="Followed Hyperlink" xfId="664" builtinId="9" hidden="1"/>
    <cellStyle name="Followed Hyperlink" xfId="666" builtinId="9" hidden="1"/>
    <cellStyle name="Followed Hyperlink" xfId="668" builtinId="9" hidden="1"/>
    <cellStyle name="Followed Hyperlink" xfId="670" builtinId="9" hidden="1"/>
    <cellStyle name="Followed Hyperlink" xfId="672" builtinId="9" hidden="1"/>
    <cellStyle name="Followed Hyperlink" xfId="674" builtinId="9" hidden="1"/>
    <cellStyle name="Followed Hyperlink" xfId="676" builtinId="9" hidden="1"/>
    <cellStyle name="Followed Hyperlink" xfId="678" builtinId="9" hidden="1"/>
    <cellStyle name="Followed Hyperlink" xfId="680" builtinId="9" hidden="1"/>
    <cellStyle name="Followed Hyperlink" xfId="682" builtinId="9" hidden="1"/>
    <cellStyle name="Followed Hyperlink" xfId="684" builtinId="9" hidden="1"/>
    <cellStyle name="Followed Hyperlink" xfId="686" builtinId="9" hidden="1"/>
    <cellStyle name="Followed Hyperlink" xfId="688" builtinId="9" hidden="1"/>
    <cellStyle name="Followed Hyperlink" xfId="690" builtinId="9" hidden="1"/>
    <cellStyle name="Followed Hyperlink" xfId="692" builtinId="9" hidden="1"/>
    <cellStyle name="Followed Hyperlink" xfId="694" builtinId="9" hidden="1"/>
    <cellStyle name="Followed Hyperlink" xfId="696" builtinId="9" hidden="1"/>
    <cellStyle name="Followed Hyperlink" xfId="698" builtinId="9" hidden="1"/>
    <cellStyle name="Followed Hyperlink" xfId="700" builtinId="9" hidden="1"/>
    <cellStyle name="Followed Hyperlink" xfId="702" builtinId="9" hidden="1"/>
    <cellStyle name="Followed Hyperlink" xfId="704" builtinId="9" hidden="1"/>
    <cellStyle name="Followed Hyperlink" xfId="706" builtinId="9" hidden="1"/>
    <cellStyle name="Followed Hyperlink" xfId="708" builtinId="9" hidden="1"/>
    <cellStyle name="Followed Hyperlink" xfId="710" builtinId="9" hidden="1"/>
    <cellStyle name="Followed Hyperlink" xfId="712" builtinId="9" hidden="1"/>
    <cellStyle name="Followed Hyperlink" xfId="714" builtinId="9" hidden="1"/>
    <cellStyle name="Followed Hyperlink" xfId="716" builtinId="9" hidden="1"/>
    <cellStyle name="Followed Hyperlink" xfId="718" builtinId="9" hidden="1"/>
    <cellStyle name="Followed Hyperlink" xfId="720" builtinId="9" hidden="1"/>
    <cellStyle name="Followed Hyperlink" xfId="722" builtinId="9" hidden="1"/>
    <cellStyle name="Followed Hyperlink" xfId="724" builtinId="9" hidden="1"/>
    <cellStyle name="Followed Hyperlink" xfId="726" builtinId="9" hidden="1"/>
    <cellStyle name="Followed Hyperlink" xfId="728" builtinId="9" hidden="1"/>
    <cellStyle name="Followed Hyperlink" xfId="730" builtinId="9" hidden="1"/>
    <cellStyle name="Followed Hyperlink" xfId="732" builtinId="9" hidden="1"/>
    <cellStyle name="Followed Hyperlink" xfId="734" builtinId="9" hidden="1"/>
    <cellStyle name="Followed Hyperlink" xfId="736" builtinId="9" hidden="1"/>
    <cellStyle name="Followed Hyperlink" xfId="738" builtinId="9" hidden="1"/>
    <cellStyle name="Followed Hyperlink" xfId="740" builtinId="9" hidden="1"/>
    <cellStyle name="Followed Hyperlink" xfId="742" builtinId="9" hidden="1"/>
    <cellStyle name="Followed Hyperlink" xfId="744" builtinId="9" hidden="1"/>
    <cellStyle name="Followed Hyperlink" xfId="746" builtinId="9" hidden="1"/>
    <cellStyle name="Followed Hyperlink" xfId="748" builtinId="9" hidden="1"/>
    <cellStyle name="Followed Hyperlink" xfId="750" builtinId="9" hidden="1"/>
    <cellStyle name="Followed Hyperlink" xfId="752" builtinId="9" hidden="1"/>
    <cellStyle name="Followed Hyperlink" xfId="754" builtinId="9" hidden="1"/>
    <cellStyle name="Followed Hyperlink" xfId="756" builtinId="9" hidden="1"/>
    <cellStyle name="Followed Hyperlink" xfId="758" builtinId="9" hidden="1"/>
    <cellStyle name="Followed Hyperlink" xfId="760" builtinId="9" hidden="1"/>
    <cellStyle name="Followed Hyperlink" xfId="762" builtinId="9" hidden="1"/>
    <cellStyle name="Followed Hyperlink" xfId="764" builtinId="9" hidden="1"/>
    <cellStyle name="Followed Hyperlink" xfId="766" builtinId="9" hidden="1"/>
    <cellStyle name="Followed Hyperlink" xfId="768" builtinId="9" hidden="1"/>
    <cellStyle name="Followed Hyperlink" xfId="770" builtinId="9" hidden="1"/>
    <cellStyle name="Followed Hyperlink" xfId="772" builtinId="9" hidden="1"/>
    <cellStyle name="Followed Hyperlink" xfId="774" builtinId="9" hidden="1"/>
    <cellStyle name="Followed Hyperlink" xfId="776" builtinId="9" hidden="1"/>
    <cellStyle name="Followed Hyperlink" xfId="778" builtinId="9" hidden="1"/>
    <cellStyle name="Followed Hyperlink" xfId="780" builtinId="9" hidden="1"/>
    <cellStyle name="Followed Hyperlink" xfId="782" builtinId="9" hidden="1"/>
    <cellStyle name="Followed Hyperlink" xfId="784" builtinId="9" hidden="1"/>
    <cellStyle name="Followed Hyperlink" xfId="786" builtinId="9" hidden="1"/>
    <cellStyle name="Followed Hyperlink" xfId="788" builtinId="9" hidden="1"/>
    <cellStyle name="Followed Hyperlink" xfId="790" builtinId="9" hidden="1"/>
    <cellStyle name="Followed Hyperlink" xfId="792" builtinId="9" hidden="1"/>
    <cellStyle name="Followed Hyperlink" xfId="794" builtinId="9" hidden="1"/>
    <cellStyle name="Followed Hyperlink" xfId="796" builtinId="9" hidden="1"/>
    <cellStyle name="Followed Hyperlink" xfId="798" builtinId="9" hidden="1"/>
    <cellStyle name="Followed Hyperlink" xfId="800" builtinId="9" hidden="1"/>
    <cellStyle name="Followed Hyperlink" xfId="802" builtinId="9" hidden="1"/>
    <cellStyle name="Followed Hyperlink" xfId="804" builtinId="9" hidden="1"/>
    <cellStyle name="Followed Hyperlink" xfId="806" builtinId="9" hidden="1"/>
    <cellStyle name="Followed Hyperlink" xfId="808" builtinId="9" hidden="1"/>
    <cellStyle name="Followed Hyperlink" xfId="810" builtinId="9" hidden="1"/>
    <cellStyle name="Followed Hyperlink" xfId="812" builtinId="9" hidden="1"/>
    <cellStyle name="Followed Hyperlink" xfId="814" builtinId="9" hidden="1"/>
    <cellStyle name="Followed Hyperlink" xfId="816" builtinId="9" hidden="1"/>
    <cellStyle name="Followed Hyperlink" xfId="818" builtinId="9" hidden="1"/>
    <cellStyle name="Followed Hyperlink" xfId="820" builtinId="9" hidden="1"/>
    <cellStyle name="Followed Hyperlink" xfId="822" builtinId="9" hidden="1"/>
    <cellStyle name="Followed Hyperlink" xfId="82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3" builtinId="8" hidden="1"/>
    <cellStyle name="Hyperlink" xfId="675" builtinId="8" hidden="1"/>
    <cellStyle name="Hyperlink" xfId="677" builtinId="8" hidden="1"/>
    <cellStyle name="Hyperlink" xfId="679" builtinId="8" hidden="1"/>
    <cellStyle name="Hyperlink" xfId="681" builtinId="8" hidden="1"/>
    <cellStyle name="Hyperlink" xfId="683" builtinId="8" hidden="1"/>
    <cellStyle name="Hyperlink" xfId="685" builtinId="8" hidden="1"/>
    <cellStyle name="Hyperlink" xfId="687" builtinId="8" hidden="1"/>
    <cellStyle name="Hyperlink" xfId="689" builtinId="8" hidden="1"/>
    <cellStyle name="Hyperlink" xfId="691" builtinId="8" hidden="1"/>
    <cellStyle name="Hyperlink" xfId="693" builtinId="8" hidden="1"/>
    <cellStyle name="Hyperlink" xfId="695" builtinId="8" hidden="1"/>
    <cellStyle name="Hyperlink" xfId="697" builtinId="8" hidden="1"/>
    <cellStyle name="Hyperlink" xfId="699" builtinId="8" hidden="1"/>
    <cellStyle name="Hyperlink" xfId="701" builtinId="8" hidden="1"/>
    <cellStyle name="Hyperlink" xfId="703" builtinId="8" hidden="1"/>
    <cellStyle name="Hyperlink" xfId="705" builtinId="8" hidden="1"/>
    <cellStyle name="Hyperlink" xfId="707" builtinId="8" hidden="1"/>
    <cellStyle name="Hyperlink" xfId="709" builtinId="8" hidden="1"/>
    <cellStyle name="Hyperlink" xfId="711" builtinId="8" hidden="1"/>
    <cellStyle name="Hyperlink" xfId="713" builtinId="8" hidden="1"/>
    <cellStyle name="Hyperlink" xfId="715" builtinId="8" hidden="1"/>
    <cellStyle name="Hyperlink" xfId="717" builtinId="8" hidden="1"/>
    <cellStyle name="Hyperlink" xfId="719" builtinId="8" hidden="1"/>
    <cellStyle name="Hyperlink" xfId="721" builtinId="8" hidden="1"/>
    <cellStyle name="Hyperlink" xfId="723" builtinId="8" hidden="1"/>
    <cellStyle name="Hyperlink" xfId="725" builtinId="8" hidden="1"/>
    <cellStyle name="Hyperlink" xfId="727" builtinId="8" hidden="1"/>
    <cellStyle name="Hyperlink" xfId="729" builtinId="8" hidden="1"/>
    <cellStyle name="Hyperlink" xfId="731" builtinId="8" hidden="1"/>
    <cellStyle name="Hyperlink" xfId="733" builtinId="8" hidden="1"/>
    <cellStyle name="Hyperlink" xfId="735" builtinId="8" hidden="1"/>
    <cellStyle name="Hyperlink" xfId="737" builtinId="8" hidden="1"/>
    <cellStyle name="Hyperlink" xfId="739" builtinId="8" hidden="1"/>
    <cellStyle name="Hyperlink" xfId="741" builtinId="8" hidden="1"/>
    <cellStyle name="Hyperlink" xfId="743" builtinId="8" hidden="1"/>
    <cellStyle name="Hyperlink" xfId="745" builtinId="8" hidden="1"/>
    <cellStyle name="Hyperlink" xfId="747" builtinId="8" hidden="1"/>
    <cellStyle name="Hyperlink" xfId="749" builtinId="8" hidden="1"/>
    <cellStyle name="Hyperlink" xfId="751" builtinId="8" hidden="1"/>
    <cellStyle name="Hyperlink" xfId="753" builtinId="8" hidden="1"/>
    <cellStyle name="Hyperlink" xfId="755" builtinId="8" hidden="1"/>
    <cellStyle name="Hyperlink" xfId="757" builtinId="8" hidden="1"/>
    <cellStyle name="Hyperlink" xfId="759" builtinId="8" hidden="1"/>
    <cellStyle name="Hyperlink" xfId="761" builtinId="8" hidden="1"/>
    <cellStyle name="Hyperlink" xfId="763" builtinId="8" hidden="1"/>
    <cellStyle name="Hyperlink" xfId="765" builtinId="8" hidden="1"/>
    <cellStyle name="Hyperlink" xfId="767" builtinId="8" hidden="1"/>
    <cellStyle name="Hyperlink" xfId="769" builtinId="8" hidden="1"/>
    <cellStyle name="Hyperlink" xfId="771" builtinId="8" hidden="1"/>
    <cellStyle name="Hyperlink" xfId="773" builtinId="8" hidden="1"/>
    <cellStyle name="Hyperlink" xfId="775" builtinId="8" hidden="1"/>
    <cellStyle name="Hyperlink" xfId="777" builtinId="8" hidden="1"/>
    <cellStyle name="Hyperlink" xfId="779" builtinId="8" hidden="1"/>
    <cellStyle name="Hyperlink" xfId="781" builtinId="8" hidden="1"/>
    <cellStyle name="Hyperlink" xfId="783" builtinId="8" hidden="1"/>
    <cellStyle name="Hyperlink" xfId="785" builtinId="8" hidden="1"/>
    <cellStyle name="Hyperlink" xfId="787" builtinId="8" hidden="1"/>
    <cellStyle name="Hyperlink" xfId="789" builtinId="8" hidden="1"/>
    <cellStyle name="Hyperlink" xfId="791" builtinId="8" hidden="1"/>
    <cellStyle name="Hyperlink" xfId="793" builtinId="8" hidden="1"/>
    <cellStyle name="Hyperlink" xfId="795" builtinId="8" hidden="1"/>
    <cellStyle name="Hyperlink" xfId="797" builtinId="8" hidden="1"/>
    <cellStyle name="Hyperlink" xfId="799" builtinId="8" hidden="1"/>
    <cellStyle name="Hyperlink" xfId="801" builtinId="8" hidden="1"/>
    <cellStyle name="Hyperlink" xfId="803" builtinId="8" hidden="1"/>
    <cellStyle name="Hyperlink" xfId="805" builtinId="8" hidden="1"/>
    <cellStyle name="Hyperlink" xfId="807" builtinId="8" hidden="1"/>
    <cellStyle name="Hyperlink" xfId="809" builtinId="8" hidden="1"/>
    <cellStyle name="Hyperlink" xfId="811" builtinId="8" hidden="1"/>
    <cellStyle name="Hyperlink" xfId="813" builtinId="8" hidden="1"/>
    <cellStyle name="Hyperlink" xfId="815" builtinId="8" hidden="1"/>
    <cellStyle name="Hyperlink" xfId="817" builtinId="8" hidden="1"/>
    <cellStyle name="Hyperlink" xfId="819" builtinId="8" hidden="1"/>
    <cellStyle name="Hyperlink" xfId="821" builtinId="8" hidden="1"/>
    <cellStyle name="Hyperlink" xfId="823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47"/>
  <sheetViews>
    <sheetView zoomScaleNormal="100" zoomScalePageLayoutView="86" workbookViewId="0">
      <selection activeCell="AP52" sqref="AP52"/>
    </sheetView>
  </sheetViews>
  <sheetFormatPr defaultColWidth="8.85546875" defaultRowHeight="15" x14ac:dyDescent="0.25"/>
  <cols>
    <col min="1" max="1" width="20.42578125" customWidth="1"/>
    <col min="2" max="2" width="3.28515625" customWidth="1"/>
    <col min="3" max="3" width="7.28515625" customWidth="1"/>
    <col min="4" max="4" width="3.140625" customWidth="1"/>
    <col min="5" max="5" width="7.140625" customWidth="1"/>
    <col min="6" max="6" width="3.7109375" customWidth="1"/>
    <col min="7" max="7" width="7.28515625" customWidth="1"/>
    <col min="8" max="8" width="3.28515625" customWidth="1"/>
    <col min="9" max="9" width="7.42578125" customWidth="1"/>
    <col min="10" max="10" width="2.140625" customWidth="1"/>
    <col min="11" max="11" width="6.28515625" customWidth="1"/>
    <col min="12" max="12" width="2.85546875" customWidth="1"/>
    <col min="13" max="13" width="6.140625" customWidth="1"/>
    <col min="14" max="14" width="2.7109375" customWidth="1"/>
    <col min="15" max="15" width="7" customWidth="1"/>
    <col min="16" max="16" width="2.42578125" customWidth="1"/>
    <col min="17" max="17" width="7.28515625" customWidth="1"/>
    <col min="18" max="18" width="2.7109375" customWidth="1"/>
    <col min="19" max="19" width="5.42578125" customWidth="1"/>
    <col min="20" max="20" width="2.28515625" customWidth="1"/>
    <col min="21" max="21" width="6" customWidth="1"/>
    <col min="22" max="22" width="2.42578125" customWidth="1"/>
    <col min="23" max="23" width="7" customWidth="1"/>
    <col min="24" max="24" width="3.28515625" customWidth="1"/>
    <col min="25" max="25" width="7.28515625" customWidth="1"/>
    <col min="26" max="26" width="3.140625" customWidth="1"/>
    <col min="27" max="27" width="7" customWidth="1"/>
    <col min="28" max="28" width="2.7109375" customWidth="1"/>
    <col min="29" max="29" width="7.140625" customWidth="1"/>
    <col min="30" max="30" width="3.140625" hidden="1" customWidth="1"/>
    <col min="31" max="31" width="7.140625" hidden="1" customWidth="1"/>
    <col min="32" max="32" width="3.140625" hidden="1" customWidth="1"/>
    <col min="33" max="33" width="7.28515625" hidden="1" customWidth="1"/>
    <col min="34" max="34" width="7.42578125" style="4" customWidth="1"/>
    <col min="35" max="35" width="6" customWidth="1"/>
  </cols>
  <sheetData>
    <row r="1" spans="1:35" x14ac:dyDescent="0.25">
      <c r="A1" s="1" t="s">
        <v>97</v>
      </c>
      <c r="B1" s="7" t="s">
        <v>2</v>
      </c>
      <c r="C1" s="7">
        <v>43218</v>
      </c>
      <c r="D1" s="7" t="s">
        <v>2</v>
      </c>
      <c r="E1" s="7">
        <v>43225</v>
      </c>
      <c r="F1" s="7" t="s">
        <v>2</v>
      </c>
      <c r="G1" s="7">
        <v>43239</v>
      </c>
      <c r="H1" s="7" t="s">
        <v>2</v>
      </c>
      <c r="I1" s="7">
        <v>43246</v>
      </c>
      <c r="J1" s="7" t="s">
        <v>2</v>
      </c>
      <c r="K1" s="7">
        <v>43253</v>
      </c>
      <c r="L1" s="7" t="s">
        <v>2</v>
      </c>
      <c r="M1" s="7">
        <v>43260</v>
      </c>
      <c r="N1" s="7" t="s">
        <v>2</v>
      </c>
      <c r="O1" s="7">
        <v>43267</v>
      </c>
      <c r="P1" s="7" t="s">
        <v>2</v>
      </c>
      <c r="Q1" s="7">
        <v>43281</v>
      </c>
      <c r="R1" s="7" t="s">
        <v>2</v>
      </c>
      <c r="S1" s="7">
        <v>43288</v>
      </c>
      <c r="T1" s="7" t="s">
        <v>2</v>
      </c>
      <c r="U1" s="7">
        <v>43316</v>
      </c>
      <c r="V1" s="7" t="s">
        <v>2</v>
      </c>
      <c r="W1" s="7">
        <v>43323</v>
      </c>
      <c r="X1" s="7" t="s">
        <v>2</v>
      </c>
      <c r="Y1" s="7">
        <v>43330</v>
      </c>
      <c r="Z1" s="7" t="s">
        <v>2</v>
      </c>
      <c r="AA1" s="7">
        <v>43337</v>
      </c>
      <c r="AB1" s="6" t="s">
        <v>2</v>
      </c>
      <c r="AC1" s="7">
        <v>43344</v>
      </c>
      <c r="AD1" s="6" t="s">
        <v>2</v>
      </c>
      <c r="AE1" s="7">
        <v>43323</v>
      </c>
      <c r="AF1" s="6" t="s">
        <v>2</v>
      </c>
      <c r="AG1" s="8">
        <v>43330</v>
      </c>
      <c r="AH1" s="9" t="s">
        <v>3</v>
      </c>
    </row>
    <row r="2" spans="1:35" x14ac:dyDescent="0.25">
      <c r="A2" t="s">
        <v>69</v>
      </c>
      <c r="B2" s="11">
        <v>3</v>
      </c>
      <c r="C2" s="56">
        <v>30</v>
      </c>
      <c r="D2" s="11">
        <v>3</v>
      </c>
      <c r="E2" s="51">
        <v>11</v>
      </c>
      <c r="F2" s="11"/>
      <c r="G2" s="57">
        <v>25</v>
      </c>
      <c r="H2" s="11">
        <v>2</v>
      </c>
      <c r="I2" s="57">
        <v>18</v>
      </c>
      <c r="J2" s="11">
        <v>1</v>
      </c>
      <c r="K2" s="56">
        <v>30</v>
      </c>
      <c r="L2" s="11">
        <v>1</v>
      </c>
      <c r="M2" s="2">
        <v>11</v>
      </c>
      <c r="N2" s="11">
        <v>2</v>
      </c>
      <c r="O2" s="58">
        <v>24</v>
      </c>
      <c r="P2" s="11">
        <v>3</v>
      </c>
      <c r="Q2" s="56">
        <v>30</v>
      </c>
      <c r="R2" s="11">
        <v>3</v>
      </c>
      <c r="S2" s="51">
        <v>25</v>
      </c>
      <c r="T2" s="11">
        <v>3</v>
      </c>
      <c r="U2" s="2">
        <v>12</v>
      </c>
      <c r="V2" s="11">
        <v>3</v>
      </c>
      <c r="W2" s="58">
        <v>24</v>
      </c>
      <c r="X2" s="11">
        <v>3</v>
      </c>
      <c r="Y2" s="2">
        <v>25</v>
      </c>
      <c r="Z2" s="11">
        <v>2</v>
      </c>
      <c r="AA2" s="58">
        <v>24</v>
      </c>
      <c r="AB2" s="11">
        <v>2</v>
      </c>
      <c r="AC2" s="18">
        <v>25</v>
      </c>
      <c r="AD2" s="11"/>
      <c r="AE2" s="18"/>
      <c r="AF2" s="11"/>
      <c r="AG2" s="2"/>
      <c r="AH2" s="77">
        <f t="shared" ref="AH2:AH16" si="0">SUM(B2:AG2)</f>
        <v>345</v>
      </c>
    </row>
    <row r="3" spans="1:35" x14ac:dyDescent="0.25">
      <c r="A3" t="s">
        <v>76</v>
      </c>
      <c r="B3" s="11"/>
      <c r="C3" s="51">
        <v>22</v>
      </c>
      <c r="D3" s="11">
        <v>1</v>
      </c>
      <c r="E3" s="56">
        <v>30</v>
      </c>
      <c r="F3" s="11"/>
      <c r="G3" s="51">
        <v>23</v>
      </c>
      <c r="H3" s="11">
        <v>3</v>
      </c>
      <c r="I3" s="51">
        <v>22</v>
      </c>
      <c r="J3" s="11"/>
      <c r="K3" s="51">
        <v>20</v>
      </c>
      <c r="L3" s="11"/>
      <c r="M3" s="2">
        <v>22</v>
      </c>
      <c r="N3" s="11">
        <v>3</v>
      </c>
      <c r="O3" s="51">
        <v>25</v>
      </c>
      <c r="P3" s="11"/>
      <c r="Q3" s="51">
        <v>22</v>
      </c>
      <c r="R3" s="11"/>
      <c r="S3" s="51">
        <v>24</v>
      </c>
      <c r="T3" s="11"/>
      <c r="U3" s="2">
        <v>20</v>
      </c>
      <c r="V3" s="11">
        <v>3</v>
      </c>
      <c r="W3" s="56">
        <v>30</v>
      </c>
      <c r="X3" s="11">
        <v>1</v>
      </c>
      <c r="Y3" s="2">
        <v>22</v>
      </c>
      <c r="Z3" s="11">
        <v>1</v>
      </c>
      <c r="AA3" s="51">
        <v>17</v>
      </c>
      <c r="AB3" s="11">
        <v>2</v>
      </c>
      <c r="AC3" s="18">
        <v>23</v>
      </c>
      <c r="AD3" s="11"/>
      <c r="AE3" s="18"/>
      <c r="AF3" s="11"/>
      <c r="AG3" s="2"/>
      <c r="AH3" s="77">
        <f t="shared" si="0"/>
        <v>336</v>
      </c>
      <c r="AI3">
        <f>AH3-AH2</f>
        <v>-9</v>
      </c>
    </row>
    <row r="4" spans="1:35" x14ac:dyDescent="0.25">
      <c r="A4" t="s">
        <v>9</v>
      </c>
      <c r="B4" s="11"/>
      <c r="C4" s="57">
        <v>16</v>
      </c>
      <c r="D4" s="11"/>
      <c r="E4" s="51">
        <v>21</v>
      </c>
      <c r="F4" s="11">
        <v>1</v>
      </c>
      <c r="G4" s="51">
        <v>24</v>
      </c>
      <c r="H4" s="11"/>
      <c r="I4" s="51">
        <v>24</v>
      </c>
      <c r="J4" s="11"/>
      <c r="K4" s="51">
        <v>22</v>
      </c>
      <c r="L4" s="11"/>
      <c r="M4" s="56">
        <v>30</v>
      </c>
      <c r="N4" s="11">
        <v>3</v>
      </c>
      <c r="O4" s="51">
        <v>14</v>
      </c>
      <c r="P4" s="11">
        <v>1</v>
      </c>
      <c r="Q4" s="51">
        <v>19</v>
      </c>
      <c r="R4" s="11">
        <v>2</v>
      </c>
      <c r="S4" s="51">
        <v>22</v>
      </c>
      <c r="T4" s="11">
        <v>2</v>
      </c>
      <c r="U4" s="56">
        <v>30</v>
      </c>
      <c r="V4" s="11">
        <v>2</v>
      </c>
      <c r="W4" s="51">
        <v>21</v>
      </c>
      <c r="X4" s="11"/>
      <c r="Y4" s="2">
        <v>16</v>
      </c>
      <c r="Z4" s="11">
        <v>2</v>
      </c>
      <c r="AA4" s="57">
        <v>21</v>
      </c>
      <c r="AB4" s="11">
        <v>3</v>
      </c>
      <c r="AC4" s="56">
        <v>30</v>
      </c>
      <c r="AD4" s="11"/>
      <c r="AE4" s="18"/>
      <c r="AF4" s="11"/>
      <c r="AG4" s="2"/>
      <c r="AH4" s="77">
        <f t="shared" si="0"/>
        <v>326</v>
      </c>
      <c r="AI4">
        <f>AH4-AH2</f>
        <v>-19</v>
      </c>
    </row>
    <row r="5" spans="1:35" x14ac:dyDescent="0.25">
      <c r="A5" t="s">
        <v>101</v>
      </c>
      <c r="B5" s="11">
        <v>3</v>
      </c>
      <c r="C5" s="51">
        <v>20</v>
      </c>
      <c r="D5" s="11">
        <v>2</v>
      </c>
      <c r="E5" s="2">
        <v>19</v>
      </c>
      <c r="F5" s="11">
        <v>3</v>
      </c>
      <c r="G5" s="51">
        <v>17</v>
      </c>
      <c r="H5" s="11"/>
      <c r="I5" s="51">
        <v>16</v>
      </c>
      <c r="J5" s="11">
        <v>1</v>
      </c>
      <c r="K5" s="51">
        <v>24</v>
      </c>
      <c r="L5" s="11">
        <v>3</v>
      </c>
      <c r="M5" s="51">
        <v>21</v>
      </c>
      <c r="N5" s="11"/>
      <c r="O5" s="51">
        <v>16</v>
      </c>
      <c r="P5" s="11">
        <v>3</v>
      </c>
      <c r="Q5" s="51">
        <v>23</v>
      </c>
      <c r="R5" s="11">
        <v>3</v>
      </c>
      <c r="S5" s="2">
        <v>16</v>
      </c>
      <c r="T5" s="11">
        <v>2</v>
      </c>
      <c r="U5" s="51">
        <v>25</v>
      </c>
      <c r="V5" s="11">
        <v>1</v>
      </c>
      <c r="W5" s="51">
        <v>23</v>
      </c>
      <c r="X5" s="11">
        <v>2</v>
      </c>
      <c r="Y5" s="2">
        <v>24</v>
      </c>
      <c r="Z5" s="11">
        <v>3</v>
      </c>
      <c r="AA5" s="51">
        <v>25</v>
      </c>
      <c r="AB5" s="11">
        <v>3</v>
      </c>
      <c r="AC5" s="57">
        <v>20</v>
      </c>
      <c r="AD5" s="11"/>
      <c r="AE5" s="18"/>
      <c r="AF5" s="11"/>
      <c r="AG5" s="2"/>
      <c r="AH5" s="77">
        <f t="shared" si="0"/>
        <v>318</v>
      </c>
      <c r="AI5">
        <f>AH5-AH2</f>
        <v>-27</v>
      </c>
    </row>
    <row r="6" spans="1:35" x14ac:dyDescent="0.25">
      <c r="A6" t="s">
        <v>13</v>
      </c>
      <c r="B6" s="11">
        <v>2</v>
      </c>
      <c r="C6" s="2">
        <v>24</v>
      </c>
      <c r="D6" s="11">
        <v>3</v>
      </c>
      <c r="E6" s="2">
        <v>23</v>
      </c>
      <c r="F6" s="11"/>
      <c r="G6" s="58">
        <v>21</v>
      </c>
      <c r="H6" s="11">
        <v>1</v>
      </c>
      <c r="I6" s="2">
        <v>25</v>
      </c>
      <c r="J6" s="11">
        <v>2</v>
      </c>
      <c r="K6" s="2">
        <v>23</v>
      </c>
      <c r="L6" s="11"/>
      <c r="M6" s="2">
        <v>23</v>
      </c>
      <c r="N6" s="11">
        <v>2</v>
      </c>
      <c r="O6" s="51">
        <v>21</v>
      </c>
      <c r="P6" s="11">
        <v>3</v>
      </c>
      <c r="Q6" s="57">
        <v>17</v>
      </c>
      <c r="R6" s="11"/>
      <c r="S6" s="57">
        <v>10</v>
      </c>
      <c r="T6" s="11"/>
      <c r="U6" s="51">
        <v>15</v>
      </c>
      <c r="V6" s="11"/>
      <c r="W6" s="51">
        <v>5</v>
      </c>
      <c r="X6" s="11">
        <v>1</v>
      </c>
      <c r="Y6" s="56">
        <v>30</v>
      </c>
      <c r="Z6" s="11">
        <v>2</v>
      </c>
      <c r="AA6" s="56">
        <v>30</v>
      </c>
      <c r="AB6" s="11">
        <v>1</v>
      </c>
      <c r="AC6" s="18">
        <v>22</v>
      </c>
      <c r="AD6" s="11"/>
      <c r="AE6" s="18"/>
      <c r="AF6" s="11"/>
      <c r="AG6" s="2"/>
      <c r="AH6" s="77">
        <f t="shared" si="0"/>
        <v>306</v>
      </c>
      <c r="AI6">
        <f>AH6-AH2</f>
        <v>-39</v>
      </c>
    </row>
    <row r="7" spans="1:35" x14ac:dyDescent="0.25">
      <c r="A7" t="s">
        <v>16</v>
      </c>
      <c r="B7" s="11"/>
      <c r="C7" s="51">
        <v>9</v>
      </c>
      <c r="D7" s="11"/>
      <c r="E7" s="2">
        <v>24</v>
      </c>
      <c r="F7" s="11">
        <v>1</v>
      </c>
      <c r="G7" s="51">
        <v>20</v>
      </c>
      <c r="H7" s="11">
        <v>2</v>
      </c>
      <c r="I7" s="2">
        <v>23</v>
      </c>
      <c r="J7" s="11">
        <v>3</v>
      </c>
      <c r="K7" s="2">
        <v>15</v>
      </c>
      <c r="L7" s="11">
        <v>1</v>
      </c>
      <c r="M7" s="51">
        <v>24</v>
      </c>
      <c r="N7" s="11">
        <v>1</v>
      </c>
      <c r="O7" s="56">
        <v>30</v>
      </c>
      <c r="P7" s="11"/>
      <c r="Q7" s="51">
        <v>11</v>
      </c>
      <c r="R7" s="11">
        <v>1</v>
      </c>
      <c r="S7" s="56">
        <v>30</v>
      </c>
      <c r="T7" s="11"/>
      <c r="U7" s="2">
        <v>17</v>
      </c>
      <c r="V7" s="11">
        <v>3</v>
      </c>
      <c r="W7" s="2">
        <v>19</v>
      </c>
      <c r="X7" s="11"/>
      <c r="Y7" s="51">
        <v>17</v>
      </c>
      <c r="Z7" s="11">
        <v>3</v>
      </c>
      <c r="AA7" s="51">
        <v>23</v>
      </c>
      <c r="AB7" s="11">
        <v>3</v>
      </c>
      <c r="AC7" s="18">
        <v>24</v>
      </c>
      <c r="AD7" s="11"/>
      <c r="AE7" s="18"/>
      <c r="AF7" s="11"/>
      <c r="AG7" s="2"/>
      <c r="AH7" s="77">
        <f t="shared" si="0"/>
        <v>304</v>
      </c>
      <c r="AI7">
        <f>AH7-AH2</f>
        <v>-41</v>
      </c>
    </row>
    <row r="8" spans="1:35" x14ac:dyDescent="0.25">
      <c r="A8" t="s">
        <v>49</v>
      </c>
      <c r="B8" s="11">
        <v>3</v>
      </c>
      <c r="C8" s="2">
        <v>5</v>
      </c>
      <c r="D8" s="11">
        <v>2</v>
      </c>
      <c r="E8" s="51">
        <v>20</v>
      </c>
      <c r="F8" s="11">
        <v>3</v>
      </c>
      <c r="G8" s="2">
        <v>22</v>
      </c>
      <c r="H8" s="11">
        <v>3</v>
      </c>
      <c r="I8" s="2">
        <v>10</v>
      </c>
      <c r="J8" s="11">
        <v>3</v>
      </c>
      <c r="K8" s="2">
        <v>25</v>
      </c>
      <c r="L8" s="11">
        <v>2</v>
      </c>
      <c r="M8" s="2">
        <v>14</v>
      </c>
      <c r="N8" s="11">
        <v>1</v>
      </c>
      <c r="O8" s="51">
        <v>23</v>
      </c>
      <c r="P8" s="11">
        <v>2</v>
      </c>
      <c r="Q8" s="2">
        <v>25</v>
      </c>
      <c r="R8" s="11">
        <v>3</v>
      </c>
      <c r="S8" s="51">
        <v>11</v>
      </c>
      <c r="T8" s="11">
        <v>1</v>
      </c>
      <c r="U8" s="51">
        <v>24</v>
      </c>
      <c r="V8" s="11">
        <v>1</v>
      </c>
      <c r="W8" s="51">
        <v>13</v>
      </c>
      <c r="X8" s="11">
        <v>3</v>
      </c>
      <c r="Y8" s="2">
        <v>11</v>
      </c>
      <c r="Z8" s="11">
        <v>3</v>
      </c>
      <c r="AA8" s="2">
        <v>15</v>
      </c>
      <c r="AB8" s="11">
        <v>1</v>
      </c>
      <c r="AC8" s="18">
        <v>11</v>
      </c>
      <c r="AD8" s="11"/>
      <c r="AE8" s="18"/>
      <c r="AF8" s="11"/>
      <c r="AG8" s="2"/>
      <c r="AH8" s="77">
        <f t="shared" si="0"/>
        <v>260</v>
      </c>
      <c r="AI8">
        <f>AH8-AH2</f>
        <v>-85</v>
      </c>
    </row>
    <row r="9" spans="1:35" x14ac:dyDescent="0.25">
      <c r="A9" t="s">
        <v>12</v>
      </c>
      <c r="B9" s="11"/>
      <c r="C9" s="51">
        <v>18</v>
      </c>
      <c r="D9" s="11">
        <v>3</v>
      </c>
      <c r="E9" s="2">
        <v>9</v>
      </c>
      <c r="F9" s="11"/>
      <c r="G9" s="2">
        <v>9</v>
      </c>
      <c r="H9" s="11"/>
      <c r="I9" s="2">
        <v>21</v>
      </c>
      <c r="J9" s="11"/>
      <c r="K9" s="2">
        <v>9</v>
      </c>
      <c r="L9" s="11"/>
      <c r="M9" s="51">
        <v>20</v>
      </c>
      <c r="N9" s="11">
        <v>3</v>
      </c>
      <c r="O9" s="2">
        <v>20</v>
      </c>
      <c r="P9" s="11"/>
      <c r="Q9" s="2">
        <v>18</v>
      </c>
      <c r="R9" s="11">
        <v>1</v>
      </c>
      <c r="S9" s="2">
        <v>20</v>
      </c>
      <c r="T9" s="11">
        <v>1</v>
      </c>
      <c r="U9" s="51">
        <v>23</v>
      </c>
      <c r="V9" s="11"/>
      <c r="W9" s="51">
        <v>16</v>
      </c>
      <c r="X9" s="11"/>
      <c r="Y9" s="2">
        <v>14</v>
      </c>
      <c r="Z9" s="11"/>
      <c r="AA9" s="51">
        <v>14</v>
      </c>
      <c r="AB9" s="11"/>
      <c r="AC9" s="18">
        <v>17</v>
      </c>
      <c r="AD9" s="11"/>
      <c r="AE9" s="18"/>
      <c r="AF9" s="11"/>
      <c r="AG9" s="2"/>
      <c r="AH9" s="77">
        <f t="shared" si="0"/>
        <v>236</v>
      </c>
      <c r="AI9">
        <f>AH9-AH2</f>
        <v>-109</v>
      </c>
    </row>
    <row r="10" spans="1:35" x14ac:dyDescent="0.25">
      <c r="A10" t="s">
        <v>8</v>
      </c>
      <c r="B10" s="11">
        <v>1</v>
      </c>
      <c r="C10" s="2">
        <v>8</v>
      </c>
      <c r="D10" s="11"/>
      <c r="E10" s="57"/>
      <c r="F10" s="11">
        <v>2</v>
      </c>
      <c r="G10" s="2">
        <v>16</v>
      </c>
      <c r="H10" s="11">
        <v>2</v>
      </c>
      <c r="I10" s="2">
        <v>20</v>
      </c>
      <c r="J10" s="11">
        <v>2</v>
      </c>
      <c r="K10" s="2">
        <v>18</v>
      </c>
      <c r="L10" s="11">
        <v>2</v>
      </c>
      <c r="M10" s="58">
        <v>25</v>
      </c>
      <c r="N10" s="11"/>
      <c r="O10" s="2">
        <v>19</v>
      </c>
      <c r="P10" s="11"/>
      <c r="Q10" s="2">
        <v>24</v>
      </c>
      <c r="R10" s="11"/>
      <c r="S10" s="58"/>
      <c r="T10" s="11">
        <v>2</v>
      </c>
      <c r="U10" s="51">
        <v>22</v>
      </c>
      <c r="V10" s="11">
        <v>2</v>
      </c>
      <c r="W10" s="51">
        <v>20</v>
      </c>
      <c r="X10" s="11"/>
      <c r="Y10" s="2"/>
      <c r="Z10" s="11">
        <v>1</v>
      </c>
      <c r="AA10" s="2">
        <v>22</v>
      </c>
      <c r="AB10" s="11"/>
      <c r="AC10" s="18">
        <v>19</v>
      </c>
      <c r="AD10" s="11"/>
      <c r="AE10" s="18"/>
      <c r="AF10" s="11"/>
      <c r="AG10" s="2"/>
      <c r="AH10" s="77">
        <f t="shared" si="0"/>
        <v>227</v>
      </c>
      <c r="AI10">
        <f>AH10-AH2</f>
        <v>-118</v>
      </c>
    </row>
    <row r="11" spans="1:35" x14ac:dyDescent="0.25">
      <c r="A11" t="s">
        <v>17</v>
      </c>
      <c r="B11" s="11"/>
      <c r="C11" s="2">
        <v>7</v>
      </c>
      <c r="D11" s="11"/>
      <c r="E11" s="51">
        <v>18</v>
      </c>
      <c r="F11" s="11"/>
      <c r="G11" s="51">
        <v>18</v>
      </c>
      <c r="H11" s="11"/>
      <c r="I11" s="2">
        <v>17</v>
      </c>
      <c r="J11" s="11"/>
      <c r="K11" s="51">
        <v>19</v>
      </c>
      <c r="L11" s="11"/>
      <c r="M11" s="51">
        <v>12</v>
      </c>
      <c r="N11" s="11"/>
      <c r="O11" s="51">
        <v>15</v>
      </c>
      <c r="P11" s="11"/>
      <c r="Q11" s="2">
        <v>20</v>
      </c>
      <c r="R11" s="11"/>
      <c r="S11" s="51">
        <v>21</v>
      </c>
      <c r="T11" s="11"/>
      <c r="U11" s="51">
        <v>13</v>
      </c>
      <c r="V11" s="11"/>
      <c r="W11" s="51">
        <v>22</v>
      </c>
      <c r="X11" s="11"/>
      <c r="Y11" s="51">
        <v>13</v>
      </c>
      <c r="Z11" s="11"/>
      <c r="AA11" s="2">
        <v>20</v>
      </c>
      <c r="AB11" s="11"/>
      <c r="AC11" s="18">
        <v>10</v>
      </c>
      <c r="AD11" s="11"/>
      <c r="AE11" s="18"/>
      <c r="AF11" s="11"/>
      <c r="AG11" s="51"/>
      <c r="AH11" s="77">
        <f t="shared" si="0"/>
        <v>225</v>
      </c>
      <c r="AI11">
        <f>AH11-AH2</f>
        <v>-120</v>
      </c>
    </row>
    <row r="12" spans="1:35" x14ac:dyDescent="0.25">
      <c r="A12" t="s">
        <v>99</v>
      </c>
      <c r="B12" s="11">
        <v>2</v>
      </c>
      <c r="C12" s="51">
        <v>21</v>
      </c>
      <c r="D12" s="11"/>
      <c r="E12" s="51">
        <v>17</v>
      </c>
      <c r="F12" s="11"/>
      <c r="G12" s="2">
        <v>14</v>
      </c>
      <c r="H12" s="11"/>
      <c r="I12" s="2">
        <v>5</v>
      </c>
      <c r="J12" s="11"/>
      <c r="K12" s="2">
        <v>16</v>
      </c>
      <c r="L12" s="11">
        <v>3</v>
      </c>
      <c r="M12" s="51">
        <v>9</v>
      </c>
      <c r="N12" s="11">
        <v>2</v>
      </c>
      <c r="O12" s="2">
        <v>12</v>
      </c>
      <c r="P12" s="11">
        <v>1</v>
      </c>
      <c r="Q12" s="2">
        <v>21</v>
      </c>
      <c r="R12" s="11"/>
      <c r="S12" s="51">
        <v>12</v>
      </c>
      <c r="T12" s="11">
        <v>2</v>
      </c>
      <c r="U12" s="57">
        <v>5</v>
      </c>
      <c r="V12" s="11"/>
      <c r="W12" s="57">
        <v>25</v>
      </c>
      <c r="X12" s="11"/>
      <c r="Y12" s="2">
        <v>21</v>
      </c>
      <c r="Z12" s="11"/>
      <c r="AA12" s="51">
        <v>18</v>
      </c>
      <c r="AB12" s="11"/>
      <c r="AC12" s="18">
        <v>13</v>
      </c>
      <c r="AD12" s="11"/>
      <c r="AE12" s="18"/>
      <c r="AF12" s="11"/>
      <c r="AG12" s="51"/>
      <c r="AH12" s="77">
        <f t="shared" si="0"/>
        <v>219</v>
      </c>
      <c r="AI12">
        <f>AH12-AH2</f>
        <v>-126</v>
      </c>
    </row>
    <row r="13" spans="1:35" x14ac:dyDescent="0.25">
      <c r="A13" t="s">
        <v>11</v>
      </c>
      <c r="B13" s="11"/>
      <c r="C13" s="2">
        <v>15</v>
      </c>
      <c r="D13" s="11">
        <v>1</v>
      </c>
      <c r="E13" s="2">
        <v>16</v>
      </c>
      <c r="F13" s="11">
        <v>2</v>
      </c>
      <c r="G13" s="51">
        <v>11</v>
      </c>
      <c r="H13" s="11"/>
      <c r="I13" s="2">
        <v>15</v>
      </c>
      <c r="J13" s="11">
        <v>2</v>
      </c>
      <c r="K13" s="51">
        <v>14</v>
      </c>
      <c r="L13" s="11">
        <v>3</v>
      </c>
      <c r="M13" s="2">
        <v>10</v>
      </c>
      <c r="N13" s="11"/>
      <c r="O13" s="51">
        <v>7</v>
      </c>
      <c r="P13" s="11"/>
      <c r="Q13" s="2">
        <v>16</v>
      </c>
      <c r="R13" s="11"/>
      <c r="S13" s="2">
        <v>19</v>
      </c>
      <c r="T13" s="11">
        <v>3</v>
      </c>
      <c r="U13" s="51">
        <v>9</v>
      </c>
      <c r="V13" s="11"/>
      <c r="W13" s="51">
        <v>8</v>
      </c>
      <c r="X13" s="11"/>
      <c r="Y13" s="2">
        <v>9</v>
      </c>
      <c r="Z13" s="11">
        <v>1</v>
      </c>
      <c r="AA13" s="2">
        <v>8</v>
      </c>
      <c r="AB13" s="11"/>
      <c r="AC13" s="18">
        <v>5</v>
      </c>
      <c r="AD13" s="11"/>
      <c r="AE13" s="18"/>
      <c r="AF13" s="11"/>
      <c r="AG13" s="57"/>
      <c r="AH13" s="77">
        <f t="shared" si="0"/>
        <v>174</v>
      </c>
      <c r="AI13">
        <f>AH13-AH2</f>
        <v>-171</v>
      </c>
    </row>
    <row r="14" spans="1:35" x14ac:dyDescent="0.25">
      <c r="A14" t="s">
        <v>84</v>
      </c>
      <c r="B14" s="11"/>
      <c r="C14" s="2"/>
      <c r="D14" s="11"/>
      <c r="E14" s="51">
        <v>15</v>
      </c>
      <c r="F14" s="11"/>
      <c r="G14" s="51"/>
      <c r="H14" s="11"/>
      <c r="I14" s="51">
        <v>12</v>
      </c>
      <c r="J14" s="11"/>
      <c r="K14" s="51"/>
      <c r="L14" s="11">
        <v>1</v>
      </c>
      <c r="M14" s="51">
        <v>17</v>
      </c>
      <c r="N14" s="11"/>
      <c r="O14" s="51">
        <v>11</v>
      </c>
      <c r="P14" s="11"/>
      <c r="Q14" s="2">
        <v>5</v>
      </c>
      <c r="R14" s="11"/>
      <c r="S14" s="51">
        <v>17</v>
      </c>
      <c r="T14" s="11"/>
      <c r="U14" s="51">
        <v>14</v>
      </c>
      <c r="V14" s="11">
        <v>2</v>
      </c>
      <c r="W14" s="51">
        <v>18</v>
      </c>
      <c r="X14" s="11">
        <v>3</v>
      </c>
      <c r="Y14" s="58">
        <v>23</v>
      </c>
      <c r="Z14" s="11"/>
      <c r="AA14" s="2">
        <v>12</v>
      </c>
      <c r="AB14" s="11">
        <v>2</v>
      </c>
      <c r="AC14" s="18">
        <v>16</v>
      </c>
      <c r="AD14" s="11"/>
      <c r="AE14" s="18"/>
      <c r="AF14" s="11"/>
      <c r="AG14" s="51"/>
      <c r="AH14" s="77">
        <f t="shared" si="0"/>
        <v>168</v>
      </c>
      <c r="AI14">
        <f>AH14-AH2</f>
        <v>-177</v>
      </c>
    </row>
    <row r="15" spans="1:35" x14ac:dyDescent="0.25">
      <c r="A15" t="s">
        <v>10</v>
      </c>
      <c r="B15" s="11"/>
      <c r="C15" s="2">
        <v>19</v>
      </c>
      <c r="D15" s="11">
        <v>2</v>
      </c>
      <c r="E15" s="2">
        <v>25</v>
      </c>
      <c r="F15" s="11"/>
      <c r="G15" s="51">
        <v>19</v>
      </c>
      <c r="H15" s="11">
        <v>1</v>
      </c>
      <c r="I15" s="2">
        <v>19</v>
      </c>
      <c r="J15" s="11"/>
      <c r="K15" s="51">
        <v>21</v>
      </c>
      <c r="L15" s="11"/>
      <c r="M15" s="2">
        <v>19</v>
      </c>
      <c r="N15" s="11">
        <v>1</v>
      </c>
      <c r="O15" s="51">
        <v>22</v>
      </c>
      <c r="P15" s="11">
        <v>2</v>
      </c>
      <c r="Q15" s="2">
        <v>14</v>
      </c>
      <c r="R15" s="11"/>
      <c r="S15" s="2"/>
      <c r="T15" s="11"/>
      <c r="U15" s="2"/>
      <c r="V15" s="11"/>
      <c r="W15" s="2"/>
      <c r="X15" s="11"/>
      <c r="Y15" s="51"/>
      <c r="Z15" s="11"/>
      <c r="AA15" s="2"/>
      <c r="AB15" s="11"/>
      <c r="AC15" s="18"/>
      <c r="AD15" s="11"/>
      <c r="AE15" s="18"/>
      <c r="AF15" s="11"/>
      <c r="AG15" s="2"/>
      <c r="AH15" s="77">
        <f t="shared" si="0"/>
        <v>164</v>
      </c>
      <c r="AI15">
        <f>AH15-AH2</f>
        <v>-181</v>
      </c>
    </row>
    <row r="16" spans="1:35" x14ac:dyDescent="0.25">
      <c r="A16" t="s">
        <v>104</v>
      </c>
      <c r="B16" s="11"/>
      <c r="C16" s="2">
        <v>13</v>
      </c>
      <c r="D16" s="11"/>
      <c r="E16" s="51">
        <v>12</v>
      </c>
      <c r="F16" s="11"/>
      <c r="G16" s="51">
        <v>10</v>
      </c>
      <c r="H16" s="11"/>
      <c r="I16" s="2">
        <v>8</v>
      </c>
      <c r="J16" s="11"/>
      <c r="K16" s="51">
        <v>11</v>
      </c>
      <c r="L16" s="11"/>
      <c r="M16" s="51">
        <v>16</v>
      </c>
      <c r="N16" s="11"/>
      <c r="O16" s="51">
        <v>13</v>
      </c>
      <c r="P16" s="11"/>
      <c r="Q16" s="2">
        <v>12</v>
      </c>
      <c r="R16" s="11"/>
      <c r="S16" s="51"/>
      <c r="T16" s="11"/>
      <c r="U16" s="2">
        <v>8</v>
      </c>
      <c r="V16" s="11"/>
      <c r="W16" s="2">
        <v>7</v>
      </c>
      <c r="X16" s="11"/>
      <c r="Y16" s="58">
        <v>7</v>
      </c>
      <c r="Z16" s="11"/>
      <c r="AA16" s="2">
        <v>9</v>
      </c>
      <c r="AB16" s="11">
        <v>1</v>
      </c>
      <c r="AC16" s="18">
        <v>18</v>
      </c>
      <c r="AD16" s="11"/>
      <c r="AE16" s="18"/>
      <c r="AF16" s="11"/>
      <c r="AG16" s="2"/>
      <c r="AH16" s="77">
        <f t="shared" si="0"/>
        <v>145</v>
      </c>
      <c r="AI16">
        <f>AH16-AH2</f>
        <v>-200</v>
      </c>
    </row>
    <row r="17" spans="1:35" x14ac:dyDescent="0.25">
      <c r="A17" t="s">
        <v>176</v>
      </c>
      <c r="B17" s="11"/>
      <c r="C17" s="2"/>
      <c r="D17" s="11"/>
      <c r="E17" s="51"/>
      <c r="F17" s="11"/>
      <c r="G17" s="2"/>
      <c r="H17" s="11">
        <v>1</v>
      </c>
      <c r="I17" s="2">
        <v>11</v>
      </c>
      <c r="J17" s="11"/>
      <c r="K17" s="2"/>
      <c r="L17" s="11"/>
      <c r="M17" s="51">
        <v>18</v>
      </c>
      <c r="N17" s="11"/>
      <c r="O17" s="2">
        <v>17</v>
      </c>
      <c r="P17" s="11"/>
      <c r="Q17" s="2">
        <v>5</v>
      </c>
      <c r="R17" s="11"/>
      <c r="S17" s="51">
        <v>23</v>
      </c>
      <c r="T17" s="11"/>
      <c r="U17" s="58">
        <v>6</v>
      </c>
      <c r="V17" s="11"/>
      <c r="W17" s="2">
        <v>11</v>
      </c>
      <c r="X17" s="11">
        <v>1</v>
      </c>
      <c r="Y17" s="51">
        <v>19</v>
      </c>
      <c r="Z17" s="11"/>
      <c r="AA17" s="2">
        <v>7</v>
      </c>
      <c r="AB17" s="11"/>
      <c r="AC17" s="18"/>
      <c r="AD17" s="11"/>
      <c r="AE17" s="18"/>
      <c r="AF17" s="11"/>
      <c r="AG17" s="2"/>
      <c r="AH17" s="77">
        <f>SUM(H17:AG17)</f>
        <v>119</v>
      </c>
      <c r="AI17">
        <f>AH17-AH2</f>
        <v>-226</v>
      </c>
    </row>
    <row r="18" spans="1:35" x14ac:dyDescent="0.25">
      <c r="A18" t="s">
        <v>106</v>
      </c>
      <c r="B18" s="11"/>
      <c r="C18" s="2">
        <v>10</v>
      </c>
      <c r="D18" s="11">
        <v>1</v>
      </c>
      <c r="E18" s="51">
        <v>7</v>
      </c>
      <c r="F18" s="11">
        <v>2</v>
      </c>
      <c r="G18" s="56">
        <v>30</v>
      </c>
      <c r="H18" s="11">
        <v>3</v>
      </c>
      <c r="I18" s="51">
        <v>5</v>
      </c>
      <c r="J18" s="11">
        <v>3</v>
      </c>
      <c r="K18" s="57">
        <v>13</v>
      </c>
      <c r="L18" s="11">
        <v>2</v>
      </c>
      <c r="M18" s="2">
        <v>8</v>
      </c>
      <c r="N18" s="11"/>
      <c r="O18" s="57"/>
      <c r="P18" s="11">
        <v>2</v>
      </c>
      <c r="Q18" s="2">
        <v>6</v>
      </c>
      <c r="R18" s="11">
        <v>2</v>
      </c>
      <c r="S18" s="2">
        <v>9</v>
      </c>
      <c r="T18" s="11">
        <v>3</v>
      </c>
      <c r="U18" s="51">
        <v>5</v>
      </c>
      <c r="V18" s="11"/>
      <c r="W18" s="2"/>
      <c r="X18" s="11">
        <v>2</v>
      </c>
      <c r="Y18" s="51">
        <v>5</v>
      </c>
      <c r="Z18" s="11"/>
      <c r="AA18" s="2"/>
      <c r="AB18" s="11"/>
      <c r="AC18" s="18"/>
      <c r="AD18" s="11"/>
      <c r="AE18" s="18"/>
      <c r="AF18" s="11"/>
      <c r="AG18" s="51"/>
      <c r="AH18" s="77">
        <f t="shared" ref="AH18:AH28" si="1">SUM(B18:AG18)</f>
        <v>118</v>
      </c>
      <c r="AI18" s="49">
        <f>AH18-AH2</f>
        <v>-227</v>
      </c>
    </row>
    <row r="19" spans="1:35" x14ac:dyDescent="0.25">
      <c r="A19" t="s">
        <v>206</v>
      </c>
      <c r="B19" s="11"/>
      <c r="C19" s="2"/>
      <c r="D19" s="11"/>
      <c r="E19" s="51"/>
      <c r="F19" s="11"/>
      <c r="G19" s="2"/>
      <c r="H19" s="11"/>
      <c r="I19" s="51"/>
      <c r="J19" s="11"/>
      <c r="K19" s="2"/>
      <c r="L19" s="11"/>
      <c r="M19" s="2"/>
      <c r="N19" s="11"/>
      <c r="O19" s="2"/>
      <c r="P19" s="11"/>
      <c r="Q19" s="2">
        <v>13</v>
      </c>
      <c r="R19" s="11"/>
      <c r="S19" s="2">
        <v>18</v>
      </c>
      <c r="T19" s="11"/>
      <c r="U19" s="58">
        <v>10</v>
      </c>
      <c r="V19" s="11"/>
      <c r="W19" s="2">
        <v>14</v>
      </c>
      <c r="X19" s="11"/>
      <c r="Y19" s="51">
        <v>15</v>
      </c>
      <c r="Z19" s="11"/>
      <c r="AA19" s="2">
        <v>19</v>
      </c>
      <c r="AB19" s="11"/>
      <c r="AC19" s="18">
        <v>21</v>
      </c>
      <c r="AD19" s="11"/>
      <c r="AE19" s="18"/>
      <c r="AF19" s="11"/>
      <c r="AG19" s="51"/>
      <c r="AH19" s="77">
        <f t="shared" si="1"/>
        <v>110</v>
      </c>
      <c r="AI19" s="49">
        <f>AH19-AH2</f>
        <v>-235</v>
      </c>
    </row>
    <row r="20" spans="1:35" x14ac:dyDescent="0.25">
      <c r="A20" t="s">
        <v>108</v>
      </c>
      <c r="B20" s="11"/>
      <c r="C20" s="2">
        <v>5</v>
      </c>
      <c r="D20" s="11"/>
      <c r="E20" s="51">
        <v>13</v>
      </c>
      <c r="F20" s="11"/>
      <c r="G20" s="51">
        <v>7</v>
      </c>
      <c r="H20" s="11"/>
      <c r="I20" s="51">
        <v>6</v>
      </c>
      <c r="J20" s="11"/>
      <c r="K20" s="51">
        <v>10</v>
      </c>
      <c r="L20" s="11"/>
      <c r="M20" s="51"/>
      <c r="N20" s="11"/>
      <c r="O20" s="51">
        <v>10</v>
      </c>
      <c r="P20" s="11"/>
      <c r="Q20" s="2">
        <v>8</v>
      </c>
      <c r="R20" s="11"/>
      <c r="S20" s="51"/>
      <c r="T20" s="11"/>
      <c r="U20" s="51">
        <v>7</v>
      </c>
      <c r="V20" s="11"/>
      <c r="W20" s="2">
        <v>12</v>
      </c>
      <c r="X20" s="11"/>
      <c r="Y20" s="51"/>
      <c r="Z20" s="11"/>
      <c r="AA20" s="2"/>
      <c r="AB20" s="11"/>
      <c r="AC20" s="18">
        <v>15</v>
      </c>
      <c r="AD20" s="11"/>
      <c r="AE20" s="18"/>
      <c r="AF20" s="11"/>
      <c r="AG20" s="2"/>
      <c r="AH20" s="77">
        <f t="shared" si="1"/>
        <v>93</v>
      </c>
      <c r="AI20" s="49">
        <f>AH20-AH2</f>
        <v>-252</v>
      </c>
    </row>
    <row r="21" spans="1:35" x14ac:dyDescent="0.25">
      <c r="A21" t="s">
        <v>51</v>
      </c>
      <c r="B21" s="11"/>
      <c r="C21" s="2">
        <v>17</v>
      </c>
      <c r="D21" s="11"/>
      <c r="E21" s="51">
        <v>10</v>
      </c>
      <c r="F21" s="11"/>
      <c r="G21" s="2"/>
      <c r="H21" s="11"/>
      <c r="I21" s="51"/>
      <c r="J21" s="11"/>
      <c r="K21" s="2"/>
      <c r="L21" s="11"/>
      <c r="M21" s="2"/>
      <c r="N21" s="11"/>
      <c r="O21" s="2"/>
      <c r="P21" s="11"/>
      <c r="Q21" s="2"/>
      <c r="R21" s="11"/>
      <c r="S21" s="2"/>
      <c r="T21" s="11"/>
      <c r="U21" s="2">
        <v>18</v>
      </c>
      <c r="V21" s="11"/>
      <c r="W21" s="2">
        <v>9</v>
      </c>
      <c r="X21" s="11"/>
      <c r="Y21" s="58">
        <v>6</v>
      </c>
      <c r="Z21" s="11"/>
      <c r="AA21" s="2">
        <v>13</v>
      </c>
      <c r="AB21" s="11"/>
      <c r="AC21" s="18">
        <v>14</v>
      </c>
      <c r="AD21" s="11"/>
      <c r="AE21" s="18"/>
      <c r="AF21" s="11"/>
      <c r="AG21" s="51"/>
      <c r="AH21" s="77">
        <f t="shared" si="1"/>
        <v>87</v>
      </c>
      <c r="AI21" s="49">
        <f>AH21-AH2</f>
        <v>-258</v>
      </c>
    </row>
    <row r="22" spans="1:35" x14ac:dyDescent="0.25">
      <c r="A22" t="s">
        <v>107</v>
      </c>
      <c r="B22" s="11"/>
      <c r="C22" s="2">
        <v>6</v>
      </c>
      <c r="D22" s="11"/>
      <c r="E22" s="51">
        <v>14</v>
      </c>
      <c r="F22" s="11"/>
      <c r="G22" s="2"/>
      <c r="H22" s="11"/>
      <c r="I22" s="51"/>
      <c r="J22" s="11"/>
      <c r="K22" s="2"/>
      <c r="L22" s="11"/>
      <c r="M22" s="2"/>
      <c r="N22" s="11"/>
      <c r="O22" s="2"/>
      <c r="P22" s="11">
        <v>1</v>
      </c>
      <c r="Q22" s="2">
        <v>5</v>
      </c>
      <c r="R22" s="11">
        <v>2</v>
      </c>
      <c r="S22" s="2">
        <v>15</v>
      </c>
      <c r="T22" s="11">
        <v>3</v>
      </c>
      <c r="U22" s="51">
        <v>21</v>
      </c>
      <c r="V22" s="11"/>
      <c r="W22" s="2"/>
      <c r="X22" s="11">
        <v>2</v>
      </c>
      <c r="Y22" s="57">
        <v>18</v>
      </c>
      <c r="Z22" s="11"/>
      <c r="AA22" s="2"/>
      <c r="AB22" s="11"/>
      <c r="AC22" s="18"/>
      <c r="AD22" s="11"/>
      <c r="AE22" s="18"/>
      <c r="AF22" s="11"/>
      <c r="AG22" s="51"/>
      <c r="AH22" s="77">
        <f t="shared" si="1"/>
        <v>87</v>
      </c>
      <c r="AI22" s="49">
        <f>AH22-AH2</f>
        <v>-258</v>
      </c>
    </row>
    <row r="23" spans="1:35" x14ac:dyDescent="0.25">
      <c r="A23" t="s">
        <v>159</v>
      </c>
      <c r="B23" s="11"/>
      <c r="C23" s="2"/>
      <c r="D23" s="11"/>
      <c r="E23" s="51"/>
      <c r="F23" s="11">
        <v>3</v>
      </c>
      <c r="G23" s="2">
        <v>8</v>
      </c>
      <c r="H23" s="11"/>
      <c r="I23" s="51">
        <v>13</v>
      </c>
      <c r="J23" s="11"/>
      <c r="K23" s="2"/>
      <c r="L23" s="11"/>
      <c r="M23" s="2"/>
      <c r="N23" s="11"/>
      <c r="O23" s="2"/>
      <c r="P23" s="11"/>
      <c r="Q23" s="2">
        <v>15</v>
      </c>
      <c r="R23" s="11">
        <v>1</v>
      </c>
      <c r="S23" s="2">
        <v>14</v>
      </c>
      <c r="T23" s="11"/>
      <c r="U23" s="51">
        <v>5</v>
      </c>
      <c r="V23" s="11">
        <v>1</v>
      </c>
      <c r="W23" s="2">
        <v>15</v>
      </c>
      <c r="X23" s="11"/>
      <c r="Y23" s="51">
        <v>5</v>
      </c>
      <c r="Z23" s="11"/>
      <c r="AA23" s="2">
        <v>5</v>
      </c>
      <c r="AB23" s="11"/>
      <c r="AC23" s="18"/>
      <c r="AD23" s="11"/>
      <c r="AE23" s="18"/>
      <c r="AF23" s="11"/>
      <c r="AG23" s="51"/>
      <c r="AH23" s="77">
        <f t="shared" si="1"/>
        <v>85</v>
      </c>
      <c r="AI23" s="49">
        <f>AH23-AH2</f>
        <v>-260</v>
      </c>
    </row>
    <row r="24" spans="1:35" x14ac:dyDescent="0.25">
      <c r="A24" t="s">
        <v>160</v>
      </c>
      <c r="B24" s="11"/>
      <c r="C24" s="2"/>
      <c r="D24" s="11"/>
      <c r="E24" s="51"/>
      <c r="F24" s="11"/>
      <c r="G24" s="2">
        <v>6</v>
      </c>
      <c r="H24" s="11">
        <v>1</v>
      </c>
      <c r="I24" s="51">
        <v>7</v>
      </c>
      <c r="J24" s="11"/>
      <c r="K24" s="2">
        <v>17</v>
      </c>
      <c r="L24" s="11"/>
      <c r="M24" s="2">
        <v>15</v>
      </c>
      <c r="N24" s="11"/>
      <c r="O24" s="2">
        <v>18</v>
      </c>
      <c r="P24" s="11"/>
      <c r="Q24" s="2">
        <v>10</v>
      </c>
      <c r="R24" s="11"/>
      <c r="S24" s="2"/>
      <c r="T24" s="11"/>
      <c r="U24" s="51">
        <v>11</v>
      </c>
      <c r="V24" s="11"/>
      <c r="W24" s="2"/>
      <c r="X24" s="11"/>
      <c r="Y24" s="51"/>
      <c r="Z24" s="11"/>
      <c r="AA24" s="2"/>
      <c r="AB24" s="11"/>
      <c r="AC24" s="18"/>
      <c r="AD24" s="11"/>
      <c r="AE24" s="18"/>
      <c r="AF24" s="11"/>
      <c r="AG24" s="51"/>
      <c r="AH24" s="77">
        <f t="shared" si="1"/>
        <v>85</v>
      </c>
      <c r="AI24" s="49">
        <f>AH24-AH2</f>
        <v>-260</v>
      </c>
    </row>
    <row r="25" spans="1:35" x14ac:dyDescent="0.25">
      <c r="A25" s="49" t="s">
        <v>103</v>
      </c>
      <c r="B25" s="53"/>
      <c r="C25" s="51">
        <v>5</v>
      </c>
      <c r="D25" s="53"/>
      <c r="E25" s="51">
        <v>8</v>
      </c>
      <c r="F25" s="53"/>
      <c r="G25" s="51">
        <v>12</v>
      </c>
      <c r="H25" s="53"/>
      <c r="I25" s="51">
        <v>5</v>
      </c>
      <c r="J25" s="53"/>
      <c r="K25" s="51"/>
      <c r="L25" s="53"/>
      <c r="M25" s="51">
        <v>13</v>
      </c>
      <c r="N25" s="53"/>
      <c r="O25" s="51">
        <v>8</v>
      </c>
      <c r="P25" s="53"/>
      <c r="Q25" s="51"/>
      <c r="R25" s="53"/>
      <c r="S25" s="51"/>
      <c r="T25" s="53"/>
      <c r="U25" s="51"/>
      <c r="V25" s="53"/>
      <c r="W25" s="51"/>
      <c r="X25" s="53"/>
      <c r="Y25" s="51"/>
      <c r="Z25" s="53"/>
      <c r="AA25" s="51">
        <v>11</v>
      </c>
      <c r="AB25" s="53"/>
      <c r="AC25" s="57"/>
      <c r="AD25" s="53"/>
      <c r="AE25" s="57"/>
      <c r="AF25" s="53"/>
      <c r="AG25" s="51"/>
      <c r="AH25" s="77">
        <f t="shared" si="1"/>
        <v>62</v>
      </c>
      <c r="AI25" s="49">
        <f>AH25-AH2</f>
        <v>-283</v>
      </c>
    </row>
    <row r="26" spans="1:35" s="49" customFormat="1" x14ac:dyDescent="0.25">
      <c r="A26" s="49" t="s">
        <v>102</v>
      </c>
      <c r="B26" s="53">
        <v>2</v>
      </c>
      <c r="C26" s="51">
        <v>25</v>
      </c>
      <c r="D26" s="53"/>
      <c r="E26" s="51">
        <v>22</v>
      </c>
      <c r="F26" s="53"/>
      <c r="G26" s="51"/>
      <c r="H26" s="53">
        <v>2</v>
      </c>
      <c r="I26" s="51">
        <v>5</v>
      </c>
      <c r="J26" s="53"/>
      <c r="K26" s="51"/>
      <c r="L26" s="53"/>
      <c r="M26" s="51"/>
      <c r="N26" s="53"/>
      <c r="O26" s="51"/>
      <c r="P26" s="53"/>
      <c r="Q26" s="51"/>
      <c r="R26" s="53"/>
      <c r="S26" s="51"/>
      <c r="T26" s="53"/>
      <c r="U26" s="51"/>
      <c r="V26" s="53"/>
      <c r="W26" s="51"/>
      <c r="X26" s="53"/>
      <c r="Y26" s="51"/>
      <c r="Z26" s="53"/>
      <c r="AA26" s="51"/>
      <c r="AB26" s="53"/>
      <c r="AC26" s="57"/>
      <c r="AD26" s="53"/>
      <c r="AE26" s="57"/>
      <c r="AF26" s="53"/>
      <c r="AG26" s="51"/>
      <c r="AH26" s="77">
        <f t="shared" si="1"/>
        <v>56</v>
      </c>
      <c r="AI26" s="49">
        <f>AH26-AH2</f>
        <v>-289</v>
      </c>
    </row>
    <row r="27" spans="1:35" s="49" customFormat="1" x14ac:dyDescent="0.25">
      <c r="A27" s="49" t="s">
        <v>90</v>
      </c>
      <c r="B27" s="53"/>
      <c r="C27" s="51">
        <v>14</v>
      </c>
      <c r="D27" s="53"/>
      <c r="E27" s="58"/>
      <c r="F27" s="53"/>
      <c r="G27" s="51">
        <v>13</v>
      </c>
      <c r="H27" s="53"/>
      <c r="I27" s="58">
        <v>9</v>
      </c>
      <c r="J27" s="53"/>
      <c r="K27" s="51"/>
      <c r="L27" s="53"/>
      <c r="M27" s="51"/>
      <c r="N27" s="53"/>
      <c r="O27" s="51">
        <v>9</v>
      </c>
      <c r="P27" s="53"/>
      <c r="Q27" s="51">
        <v>9</v>
      </c>
      <c r="R27" s="53"/>
      <c r="S27" s="51"/>
      <c r="T27" s="53"/>
      <c r="U27" s="51"/>
      <c r="V27" s="53"/>
      <c r="W27" s="51"/>
      <c r="X27" s="53"/>
      <c r="Y27" s="51"/>
      <c r="Z27" s="53"/>
      <c r="AA27" s="51"/>
      <c r="AB27" s="53"/>
      <c r="AC27" s="57"/>
      <c r="AD27" s="53"/>
      <c r="AE27" s="57"/>
      <c r="AF27" s="53"/>
      <c r="AG27" s="58"/>
      <c r="AH27" s="77">
        <f t="shared" si="1"/>
        <v>54</v>
      </c>
      <c r="AI27" s="49">
        <f>AH27-AH2</f>
        <v>-291</v>
      </c>
    </row>
    <row r="28" spans="1:35" s="49" customFormat="1" x14ac:dyDescent="0.25">
      <c r="A28" s="49" t="s">
        <v>161</v>
      </c>
      <c r="B28" s="53"/>
      <c r="C28" s="51"/>
      <c r="D28" s="53"/>
      <c r="E28" s="51"/>
      <c r="F28" s="53">
        <v>1</v>
      </c>
      <c r="G28" s="51">
        <v>15</v>
      </c>
      <c r="H28" s="53"/>
      <c r="I28" s="51"/>
      <c r="J28" s="53"/>
      <c r="K28" s="51"/>
      <c r="L28" s="53"/>
      <c r="M28" s="51"/>
      <c r="N28" s="53"/>
      <c r="O28" s="51"/>
      <c r="P28" s="53"/>
      <c r="Q28" s="51"/>
      <c r="R28" s="53"/>
      <c r="S28" s="51"/>
      <c r="T28" s="53"/>
      <c r="U28" s="51"/>
      <c r="V28" s="53"/>
      <c r="W28" s="51">
        <v>17</v>
      </c>
      <c r="X28" s="53"/>
      <c r="Y28" s="51"/>
      <c r="Z28" s="53"/>
      <c r="AA28" s="51"/>
      <c r="AB28" s="53"/>
      <c r="AC28" s="57"/>
      <c r="AD28" s="53"/>
      <c r="AE28" s="57"/>
      <c r="AF28" s="53"/>
      <c r="AG28" s="51"/>
      <c r="AH28" s="77">
        <f t="shared" si="1"/>
        <v>33</v>
      </c>
      <c r="AI28" s="49">
        <f>AH28-AH2</f>
        <v>-312</v>
      </c>
    </row>
    <row r="29" spans="1:35" s="49" customFormat="1" x14ac:dyDescent="0.25">
      <c r="A29" s="49" t="s">
        <v>177</v>
      </c>
      <c r="B29" s="53"/>
      <c r="C29" s="51"/>
      <c r="D29" s="53"/>
      <c r="E29" s="51"/>
      <c r="F29" s="53"/>
      <c r="G29" s="51"/>
      <c r="H29" s="53">
        <v>3</v>
      </c>
      <c r="I29" s="56">
        <v>30</v>
      </c>
      <c r="J29" s="53"/>
      <c r="K29" s="51"/>
      <c r="L29" s="53"/>
      <c r="M29" s="51"/>
      <c r="N29" s="53"/>
      <c r="O29" s="51"/>
      <c r="P29" s="53"/>
      <c r="Q29" s="51"/>
      <c r="R29" s="53"/>
      <c r="S29" s="51"/>
      <c r="T29" s="53"/>
      <c r="U29" s="58"/>
      <c r="V29" s="53"/>
      <c r="W29" s="51"/>
      <c r="X29" s="53"/>
      <c r="Y29" s="51"/>
      <c r="Z29" s="53"/>
      <c r="AA29" s="51"/>
      <c r="AB29" s="53"/>
      <c r="AC29" s="57"/>
      <c r="AD29" s="53"/>
      <c r="AE29" s="57"/>
      <c r="AF29" s="53"/>
      <c r="AG29" s="51"/>
      <c r="AH29" s="77">
        <f>SUM(H29:AG29)</f>
        <v>33</v>
      </c>
      <c r="AI29" s="49">
        <f>AH29-AH2</f>
        <v>-312</v>
      </c>
    </row>
    <row r="30" spans="1:35" s="49" customFormat="1" x14ac:dyDescent="0.25">
      <c r="A30" s="49" t="s">
        <v>216</v>
      </c>
      <c r="B30" s="53"/>
      <c r="C30" s="51"/>
      <c r="D30" s="53"/>
      <c r="E30" s="51"/>
      <c r="F30" s="53"/>
      <c r="G30" s="51"/>
      <c r="H30" s="53"/>
      <c r="I30" s="51"/>
      <c r="J30" s="53"/>
      <c r="K30" s="51"/>
      <c r="L30" s="53"/>
      <c r="M30" s="51"/>
      <c r="N30" s="53"/>
      <c r="O30" s="51"/>
      <c r="P30" s="53"/>
      <c r="Q30" s="51"/>
      <c r="R30" s="53"/>
      <c r="S30" s="51">
        <v>13</v>
      </c>
      <c r="T30" s="53"/>
      <c r="U30" s="51"/>
      <c r="V30" s="53"/>
      <c r="W30" s="51"/>
      <c r="X30" s="53"/>
      <c r="Y30" s="51"/>
      <c r="Z30" s="53"/>
      <c r="AA30" s="51">
        <v>6</v>
      </c>
      <c r="AB30" s="53"/>
      <c r="AC30" s="57">
        <v>12</v>
      </c>
      <c r="AD30" s="53"/>
      <c r="AE30" s="57"/>
      <c r="AF30" s="53"/>
      <c r="AG30" s="51"/>
      <c r="AH30" s="77">
        <f t="shared" ref="AH30:AH46" si="2">SUM(B30:AG30)</f>
        <v>31</v>
      </c>
      <c r="AI30" s="49">
        <f>AH30-AH2</f>
        <v>-314</v>
      </c>
    </row>
    <row r="31" spans="1:35" s="49" customFormat="1" x14ac:dyDescent="0.25">
      <c r="A31" s="49" t="s">
        <v>98</v>
      </c>
      <c r="B31" s="53">
        <v>1</v>
      </c>
      <c r="C31" s="51">
        <v>23</v>
      </c>
      <c r="D31" s="53"/>
      <c r="E31" s="51"/>
      <c r="F31" s="53"/>
      <c r="G31" s="51"/>
      <c r="H31" s="53"/>
      <c r="I31" s="51"/>
      <c r="J31" s="53"/>
      <c r="K31" s="51"/>
      <c r="L31" s="53"/>
      <c r="M31" s="51"/>
      <c r="N31" s="53"/>
      <c r="O31" s="51"/>
      <c r="P31" s="53"/>
      <c r="Q31" s="51"/>
      <c r="R31" s="53"/>
      <c r="S31" s="51"/>
      <c r="T31" s="53"/>
      <c r="U31" s="51"/>
      <c r="V31" s="53"/>
      <c r="W31" s="51"/>
      <c r="X31" s="53"/>
      <c r="Y31" s="51"/>
      <c r="Z31" s="53"/>
      <c r="AA31" s="51"/>
      <c r="AB31" s="53"/>
      <c r="AC31" s="57"/>
      <c r="AD31" s="53"/>
      <c r="AE31" s="57"/>
      <c r="AF31" s="53"/>
      <c r="AG31" s="51"/>
      <c r="AH31" s="77">
        <f t="shared" si="2"/>
        <v>24</v>
      </c>
      <c r="AI31" s="49">
        <f>AH31-AH2</f>
        <v>-321</v>
      </c>
    </row>
    <row r="32" spans="1:35" s="49" customFormat="1" x14ac:dyDescent="0.25">
      <c r="A32" s="49" t="s">
        <v>238</v>
      </c>
      <c r="B32" s="53"/>
      <c r="C32" s="51"/>
      <c r="D32" s="53"/>
      <c r="E32" s="51"/>
      <c r="F32" s="53"/>
      <c r="G32" s="51"/>
      <c r="H32" s="53"/>
      <c r="I32" s="51"/>
      <c r="J32" s="53"/>
      <c r="K32" s="51"/>
      <c r="L32" s="53"/>
      <c r="M32" s="51"/>
      <c r="N32" s="53"/>
      <c r="O32" s="51"/>
      <c r="P32" s="53"/>
      <c r="Q32" s="51"/>
      <c r="R32" s="53"/>
      <c r="S32" s="51"/>
      <c r="T32" s="53"/>
      <c r="U32" s="51"/>
      <c r="V32" s="53"/>
      <c r="W32" s="51">
        <v>5</v>
      </c>
      <c r="X32" s="53"/>
      <c r="Y32" s="51"/>
      <c r="Z32" s="53"/>
      <c r="AA32" s="51">
        <v>16</v>
      </c>
      <c r="AB32" s="53"/>
      <c r="AC32" s="57"/>
      <c r="AD32" s="53"/>
      <c r="AE32" s="57"/>
      <c r="AF32" s="53"/>
      <c r="AG32" s="51"/>
      <c r="AH32" s="77">
        <f t="shared" si="2"/>
        <v>21</v>
      </c>
      <c r="AI32" s="49">
        <f>AH32-AH2</f>
        <v>-324</v>
      </c>
    </row>
    <row r="33" spans="1:35" s="49" customFormat="1" x14ac:dyDescent="0.25">
      <c r="A33" s="49" t="s">
        <v>250</v>
      </c>
      <c r="B33" s="53"/>
      <c r="C33" s="51"/>
      <c r="D33" s="53"/>
      <c r="E33" s="51"/>
      <c r="F33" s="53"/>
      <c r="G33" s="51"/>
      <c r="H33" s="53"/>
      <c r="I33" s="51"/>
      <c r="J33" s="53"/>
      <c r="K33" s="51"/>
      <c r="L33" s="53"/>
      <c r="M33" s="51"/>
      <c r="N33" s="53"/>
      <c r="O33" s="51"/>
      <c r="P33" s="53"/>
      <c r="Q33" s="51"/>
      <c r="R33" s="53"/>
      <c r="S33" s="51"/>
      <c r="T33" s="53"/>
      <c r="U33" s="51"/>
      <c r="V33" s="53"/>
      <c r="W33" s="51"/>
      <c r="X33" s="53"/>
      <c r="Y33" s="51">
        <v>20</v>
      </c>
      <c r="Z33" s="53"/>
      <c r="AA33" s="51"/>
      <c r="AB33" s="53"/>
      <c r="AC33" s="57"/>
      <c r="AD33" s="53"/>
      <c r="AE33" s="57"/>
      <c r="AF33" s="53"/>
      <c r="AG33" s="51"/>
      <c r="AH33" s="77">
        <f t="shared" si="2"/>
        <v>20</v>
      </c>
      <c r="AI33" s="49">
        <f>AH33-AH2</f>
        <v>-325</v>
      </c>
    </row>
    <row r="34" spans="1:35" s="49" customFormat="1" x14ac:dyDescent="0.25">
      <c r="A34" s="49" t="s">
        <v>222</v>
      </c>
      <c r="B34" s="53"/>
      <c r="C34" s="51"/>
      <c r="D34" s="53"/>
      <c r="E34" s="51"/>
      <c r="F34" s="53"/>
      <c r="G34" s="51"/>
      <c r="H34" s="53"/>
      <c r="I34" s="51"/>
      <c r="J34" s="53"/>
      <c r="K34" s="51"/>
      <c r="L34" s="53"/>
      <c r="M34" s="51"/>
      <c r="N34" s="53"/>
      <c r="O34" s="51"/>
      <c r="P34" s="53"/>
      <c r="Q34" s="51"/>
      <c r="R34" s="53"/>
      <c r="S34" s="51"/>
      <c r="T34" s="53">
        <v>1</v>
      </c>
      <c r="U34" s="51">
        <v>19</v>
      </c>
      <c r="V34" s="53"/>
      <c r="W34" s="51"/>
      <c r="X34" s="53"/>
      <c r="Y34" s="51"/>
      <c r="Z34" s="53"/>
      <c r="AA34" s="51"/>
      <c r="AB34" s="53"/>
      <c r="AC34" s="57"/>
      <c r="AD34" s="53"/>
      <c r="AE34" s="57"/>
      <c r="AF34" s="53"/>
      <c r="AG34" s="51"/>
      <c r="AH34" s="77">
        <f t="shared" si="2"/>
        <v>20</v>
      </c>
      <c r="AI34" s="49">
        <f>AH34-AH2</f>
        <v>-325</v>
      </c>
    </row>
    <row r="35" spans="1:35" s="49" customFormat="1" x14ac:dyDescent="0.25">
      <c r="A35" s="49" t="s">
        <v>190</v>
      </c>
      <c r="B35" s="53"/>
      <c r="C35" s="51"/>
      <c r="D35" s="53"/>
      <c r="E35" s="51"/>
      <c r="F35" s="53"/>
      <c r="G35" s="51"/>
      <c r="H35" s="53"/>
      <c r="I35" s="51"/>
      <c r="J35" s="53">
        <v>1</v>
      </c>
      <c r="K35" s="51">
        <v>12</v>
      </c>
      <c r="L35" s="53"/>
      <c r="M35" s="51"/>
      <c r="N35" s="53"/>
      <c r="O35" s="51"/>
      <c r="P35" s="53"/>
      <c r="Q35" s="51"/>
      <c r="R35" s="53"/>
      <c r="S35" s="51"/>
      <c r="T35" s="53"/>
      <c r="U35" s="51"/>
      <c r="V35" s="53"/>
      <c r="W35" s="51">
        <v>5</v>
      </c>
      <c r="X35" s="53"/>
      <c r="Y35" s="51"/>
      <c r="Z35" s="53"/>
      <c r="AA35" s="51"/>
      <c r="AB35" s="53"/>
      <c r="AC35" s="57"/>
      <c r="AD35" s="53"/>
      <c r="AE35" s="57"/>
      <c r="AF35" s="53"/>
      <c r="AG35" s="51"/>
      <c r="AH35" s="77">
        <f t="shared" si="2"/>
        <v>18</v>
      </c>
      <c r="AI35" s="49">
        <f>AH35-AH2</f>
        <v>-327</v>
      </c>
    </row>
    <row r="36" spans="1:35" s="49" customFormat="1" x14ac:dyDescent="0.25">
      <c r="A36" s="49" t="s">
        <v>207</v>
      </c>
      <c r="B36" s="53"/>
      <c r="C36" s="51"/>
      <c r="D36" s="53"/>
      <c r="E36" s="51"/>
      <c r="F36" s="53"/>
      <c r="G36" s="51"/>
      <c r="H36" s="53"/>
      <c r="I36" s="51"/>
      <c r="J36" s="53"/>
      <c r="K36" s="51"/>
      <c r="L36" s="53"/>
      <c r="M36" s="51"/>
      <c r="N36" s="53"/>
      <c r="O36" s="51"/>
      <c r="P36" s="53"/>
      <c r="Q36" s="51">
        <v>7</v>
      </c>
      <c r="R36" s="53"/>
      <c r="S36" s="51"/>
      <c r="T36" s="53"/>
      <c r="U36" s="58"/>
      <c r="V36" s="53"/>
      <c r="W36" s="51">
        <v>10</v>
      </c>
      <c r="X36" s="53"/>
      <c r="Y36" s="51"/>
      <c r="Z36" s="53"/>
      <c r="AA36" s="51"/>
      <c r="AB36" s="53"/>
      <c r="AC36" s="57"/>
      <c r="AD36" s="53"/>
      <c r="AE36" s="57"/>
      <c r="AF36" s="53"/>
      <c r="AG36" s="51"/>
      <c r="AH36" s="77">
        <f t="shared" si="2"/>
        <v>17</v>
      </c>
      <c r="AI36" s="49">
        <f>AH36-AH2</f>
        <v>-328</v>
      </c>
    </row>
    <row r="37" spans="1:35" s="49" customFormat="1" x14ac:dyDescent="0.25">
      <c r="A37" s="49" t="s">
        <v>224</v>
      </c>
      <c r="B37" s="53"/>
      <c r="C37" s="51"/>
      <c r="D37" s="53"/>
      <c r="E37" s="51"/>
      <c r="F37" s="53"/>
      <c r="G37" s="51"/>
      <c r="H37" s="53"/>
      <c r="I37" s="51"/>
      <c r="J37" s="53"/>
      <c r="K37" s="51"/>
      <c r="L37" s="53"/>
      <c r="M37" s="51"/>
      <c r="N37" s="53"/>
      <c r="O37" s="51"/>
      <c r="P37" s="53"/>
      <c r="Q37" s="51"/>
      <c r="R37" s="53"/>
      <c r="S37" s="51"/>
      <c r="T37" s="53"/>
      <c r="U37" s="51">
        <v>16</v>
      </c>
      <c r="V37" s="53"/>
      <c r="W37" s="51"/>
      <c r="X37" s="53"/>
      <c r="Y37" s="51"/>
      <c r="Z37" s="53"/>
      <c r="AA37" s="51"/>
      <c r="AB37" s="53"/>
      <c r="AC37" s="57"/>
      <c r="AD37" s="53"/>
      <c r="AE37" s="57"/>
      <c r="AF37" s="53"/>
      <c r="AG37" s="51"/>
      <c r="AH37" s="77">
        <f t="shared" si="2"/>
        <v>16</v>
      </c>
      <c r="AI37" s="49">
        <f>AH37-AH2</f>
        <v>-329</v>
      </c>
    </row>
    <row r="38" spans="1:35" s="49" customFormat="1" x14ac:dyDescent="0.25">
      <c r="A38" s="49" t="s">
        <v>178</v>
      </c>
      <c r="B38" s="53"/>
      <c r="C38" s="51"/>
      <c r="D38" s="53"/>
      <c r="E38" s="51"/>
      <c r="F38" s="53"/>
      <c r="G38" s="51"/>
      <c r="H38" s="53"/>
      <c r="I38" s="51">
        <v>14</v>
      </c>
      <c r="J38" s="53"/>
      <c r="K38" s="51"/>
      <c r="L38" s="53"/>
      <c r="M38" s="51"/>
      <c r="N38" s="53"/>
      <c r="O38" s="51"/>
      <c r="P38" s="53"/>
      <c r="Q38" s="51"/>
      <c r="R38" s="53"/>
      <c r="S38" s="51"/>
      <c r="T38" s="53"/>
      <c r="U38" s="58"/>
      <c r="V38" s="53"/>
      <c r="W38" s="51"/>
      <c r="X38" s="53"/>
      <c r="Y38" s="51"/>
      <c r="Z38" s="53"/>
      <c r="AA38" s="51"/>
      <c r="AB38" s="53"/>
      <c r="AC38" s="57"/>
      <c r="AD38" s="53"/>
      <c r="AE38" s="57"/>
      <c r="AF38" s="53"/>
      <c r="AG38" s="51"/>
      <c r="AH38" s="77">
        <f t="shared" si="2"/>
        <v>14</v>
      </c>
      <c r="AI38" s="49">
        <f>AH38-AH2</f>
        <v>-331</v>
      </c>
    </row>
    <row r="39" spans="1:35" s="49" customFormat="1" x14ac:dyDescent="0.25">
      <c r="A39" s="49" t="s">
        <v>251</v>
      </c>
      <c r="B39" s="53"/>
      <c r="C39" s="51"/>
      <c r="D39" s="53"/>
      <c r="E39" s="51"/>
      <c r="F39" s="53"/>
      <c r="G39" s="51"/>
      <c r="H39" s="53"/>
      <c r="I39" s="51"/>
      <c r="J39" s="53"/>
      <c r="K39" s="51"/>
      <c r="L39" s="53"/>
      <c r="M39" s="51"/>
      <c r="N39" s="53"/>
      <c r="O39" s="51"/>
      <c r="P39" s="53"/>
      <c r="Q39" s="51"/>
      <c r="R39" s="53"/>
      <c r="S39" s="51"/>
      <c r="T39" s="53"/>
      <c r="U39" s="51"/>
      <c r="V39" s="53"/>
      <c r="W39" s="51"/>
      <c r="X39" s="53"/>
      <c r="Y39" s="51">
        <v>12</v>
      </c>
      <c r="Z39" s="53"/>
      <c r="AA39" s="51"/>
      <c r="AB39" s="53"/>
      <c r="AC39" s="57"/>
      <c r="AD39" s="53"/>
      <c r="AE39" s="57"/>
      <c r="AF39" s="53"/>
      <c r="AG39" s="51"/>
      <c r="AH39" s="77">
        <f t="shared" si="2"/>
        <v>12</v>
      </c>
      <c r="AI39" s="49">
        <f>AH39-AH2</f>
        <v>-333</v>
      </c>
    </row>
    <row r="40" spans="1:35" s="49" customFormat="1" x14ac:dyDescent="0.25">
      <c r="A40" s="49" t="s">
        <v>105</v>
      </c>
      <c r="B40" s="53"/>
      <c r="C40" s="51">
        <v>12</v>
      </c>
      <c r="D40" s="53"/>
      <c r="E40" s="51"/>
      <c r="F40" s="53"/>
      <c r="G40" s="51"/>
      <c r="H40" s="53"/>
      <c r="I40" s="51"/>
      <c r="J40" s="53"/>
      <c r="K40" s="51"/>
      <c r="L40" s="53"/>
      <c r="M40" s="51"/>
      <c r="N40" s="53"/>
      <c r="O40" s="51"/>
      <c r="P40" s="53"/>
      <c r="Q40" s="51"/>
      <c r="R40" s="53"/>
      <c r="S40" s="51"/>
      <c r="T40" s="53"/>
      <c r="U40" s="51"/>
      <c r="V40" s="53"/>
      <c r="W40" s="51"/>
      <c r="X40" s="53"/>
      <c r="Y40" s="51"/>
      <c r="Z40" s="53"/>
      <c r="AA40" s="51"/>
      <c r="AB40" s="53"/>
      <c r="AC40" s="57"/>
      <c r="AD40" s="53"/>
      <c r="AE40" s="57"/>
      <c r="AF40" s="53"/>
      <c r="AG40" s="51"/>
      <c r="AH40" s="77">
        <f t="shared" si="2"/>
        <v>12</v>
      </c>
      <c r="AI40" s="49">
        <f>AH40-AH2</f>
        <v>-333</v>
      </c>
    </row>
    <row r="41" spans="1:35" s="49" customFormat="1" x14ac:dyDescent="0.25">
      <c r="A41" s="49" t="s">
        <v>100</v>
      </c>
      <c r="B41" s="53">
        <v>1</v>
      </c>
      <c r="C41" s="51">
        <v>11</v>
      </c>
      <c r="D41" s="53"/>
      <c r="E41" s="51"/>
      <c r="F41" s="53"/>
      <c r="G41" s="51"/>
      <c r="H41" s="53"/>
      <c r="I41" s="51"/>
      <c r="J41" s="53"/>
      <c r="K41" s="51"/>
      <c r="L41" s="53"/>
      <c r="M41" s="51"/>
      <c r="N41" s="53"/>
      <c r="O41" s="51"/>
      <c r="P41" s="53"/>
      <c r="Q41" s="51"/>
      <c r="R41" s="53"/>
      <c r="S41" s="51"/>
      <c r="T41" s="53"/>
      <c r="U41" s="58"/>
      <c r="V41" s="53"/>
      <c r="W41" s="51"/>
      <c r="X41" s="53"/>
      <c r="Y41" s="51"/>
      <c r="Z41" s="53"/>
      <c r="AA41" s="51"/>
      <c r="AB41" s="53"/>
      <c r="AC41" s="57"/>
      <c r="AD41" s="53"/>
      <c r="AE41" s="57"/>
      <c r="AF41" s="53"/>
      <c r="AG41" s="51"/>
      <c r="AH41" s="77">
        <f t="shared" si="2"/>
        <v>12</v>
      </c>
      <c r="AI41" s="49">
        <f>AH41-AH2</f>
        <v>-333</v>
      </c>
    </row>
    <row r="42" spans="1:35" s="49" customFormat="1" x14ac:dyDescent="0.25">
      <c r="A42" s="49" t="s">
        <v>261</v>
      </c>
      <c r="B42" s="53"/>
      <c r="C42" s="51"/>
      <c r="D42" s="53"/>
      <c r="E42" s="51"/>
      <c r="F42" s="53"/>
      <c r="G42" s="51"/>
      <c r="H42" s="53"/>
      <c r="I42" s="51"/>
      <c r="J42" s="53"/>
      <c r="K42" s="51"/>
      <c r="L42" s="53"/>
      <c r="M42" s="51"/>
      <c r="N42" s="53"/>
      <c r="O42" s="51"/>
      <c r="P42" s="53"/>
      <c r="Q42" s="51"/>
      <c r="R42" s="53"/>
      <c r="S42" s="51"/>
      <c r="T42" s="53"/>
      <c r="U42" s="51"/>
      <c r="V42" s="53"/>
      <c r="W42" s="51"/>
      <c r="X42" s="53"/>
      <c r="Y42" s="51"/>
      <c r="Z42" s="53"/>
      <c r="AA42" s="51">
        <v>10</v>
      </c>
      <c r="AB42" s="53"/>
      <c r="AC42" s="57"/>
      <c r="AD42" s="53"/>
      <c r="AE42" s="57"/>
      <c r="AF42" s="53"/>
      <c r="AG42" s="51"/>
      <c r="AH42" s="77">
        <f t="shared" si="2"/>
        <v>10</v>
      </c>
      <c r="AI42" s="49">
        <f>AH42-AH2</f>
        <v>-335</v>
      </c>
    </row>
    <row r="43" spans="1:35" s="49" customFormat="1" x14ac:dyDescent="0.25">
      <c r="A43" s="49" t="s">
        <v>252</v>
      </c>
      <c r="B43" s="53"/>
      <c r="C43" s="51"/>
      <c r="D43" s="53"/>
      <c r="E43" s="51"/>
      <c r="F43" s="53"/>
      <c r="G43" s="51"/>
      <c r="H43" s="53"/>
      <c r="I43" s="51"/>
      <c r="J43" s="53"/>
      <c r="K43" s="51"/>
      <c r="L43" s="53"/>
      <c r="M43" s="51"/>
      <c r="N43" s="53"/>
      <c r="O43" s="51"/>
      <c r="P43" s="53"/>
      <c r="Q43" s="51"/>
      <c r="R43" s="53"/>
      <c r="S43" s="51"/>
      <c r="T43" s="53"/>
      <c r="U43" s="51"/>
      <c r="V43" s="53"/>
      <c r="W43" s="51"/>
      <c r="X43" s="53"/>
      <c r="Y43" s="51">
        <v>10</v>
      </c>
      <c r="Z43" s="53"/>
      <c r="AA43" s="51"/>
      <c r="AB43" s="53"/>
      <c r="AC43" s="57"/>
      <c r="AD43" s="53"/>
      <c r="AE43" s="57"/>
      <c r="AF43" s="53"/>
      <c r="AG43" s="51"/>
      <c r="AH43" s="77">
        <f t="shared" si="2"/>
        <v>10</v>
      </c>
      <c r="AI43" s="49">
        <f>AH43-AH2</f>
        <v>-335</v>
      </c>
    </row>
    <row r="44" spans="1:35" s="49" customFormat="1" x14ac:dyDescent="0.25">
      <c r="A44" s="49" t="s">
        <v>253</v>
      </c>
      <c r="B44" s="53"/>
      <c r="C44" s="51"/>
      <c r="D44" s="53"/>
      <c r="E44" s="51"/>
      <c r="F44" s="53"/>
      <c r="G44" s="51"/>
      <c r="H44" s="53"/>
      <c r="I44" s="51"/>
      <c r="J44" s="53"/>
      <c r="K44" s="51"/>
      <c r="L44" s="53"/>
      <c r="M44" s="51"/>
      <c r="N44" s="53"/>
      <c r="O44" s="51"/>
      <c r="P44" s="53"/>
      <c r="Q44" s="51"/>
      <c r="R44" s="53"/>
      <c r="S44" s="51"/>
      <c r="T44" s="53"/>
      <c r="U44" s="51"/>
      <c r="V44" s="53"/>
      <c r="W44" s="51"/>
      <c r="X44" s="53"/>
      <c r="Y44" s="51">
        <v>8</v>
      </c>
      <c r="Z44" s="53"/>
      <c r="AA44" s="51"/>
      <c r="AB44" s="53"/>
      <c r="AC44" s="57"/>
      <c r="AD44" s="53"/>
      <c r="AE44" s="57"/>
      <c r="AF44" s="53"/>
      <c r="AG44" s="51"/>
      <c r="AH44" s="77">
        <f t="shared" si="2"/>
        <v>8</v>
      </c>
      <c r="AI44" s="49">
        <f>AH44-AH2</f>
        <v>-337</v>
      </c>
    </row>
    <row r="45" spans="1:35" s="49" customFormat="1" x14ac:dyDescent="0.25">
      <c r="A45" t="s">
        <v>237</v>
      </c>
      <c r="B45" s="11"/>
      <c r="C45" s="2"/>
      <c r="D45" s="11"/>
      <c r="E45" s="2"/>
      <c r="F45" s="11"/>
      <c r="G45" s="2"/>
      <c r="H45" s="11"/>
      <c r="I45" s="2"/>
      <c r="J45" s="11"/>
      <c r="K45" s="2"/>
      <c r="L45" s="11"/>
      <c r="M45" s="2"/>
      <c r="N45" s="11"/>
      <c r="O45" s="2"/>
      <c r="P45" s="11"/>
      <c r="Q45" s="2"/>
      <c r="R45" s="11"/>
      <c r="S45" s="2"/>
      <c r="T45" s="11"/>
      <c r="U45" s="51"/>
      <c r="V45" s="11"/>
      <c r="W45" s="2">
        <v>6</v>
      </c>
      <c r="X45" s="11"/>
      <c r="Y45" s="2"/>
      <c r="Z45" s="11"/>
      <c r="AA45" s="2"/>
      <c r="AB45" s="11"/>
      <c r="AC45" s="18"/>
      <c r="AD45" s="11"/>
      <c r="AE45" s="18"/>
      <c r="AF45" s="11"/>
      <c r="AG45" s="2"/>
      <c r="AH45" s="77">
        <f t="shared" si="2"/>
        <v>6</v>
      </c>
      <c r="AI45" s="49">
        <f>AH45-AH2</f>
        <v>-339</v>
      </c>
    </row>
    <row r="46" spans="1:35" x14ac:dyDescent="0.25">
      <c r="A46" t="s">
        <v>223</v>
      </c>
      <c r="B46" s="11"/>
      <c r="C46" s="2"/>
      <c r="D46" s="11"/>
      <c r="E46" s="51"/>
      <c r="F46" s="11"/>
      <c r="G46" s="2"/>
      <c r="H46" s="11"/>
      <c r="I46" s="2"/>
      <c r="J46" s="11"/>
      <c r="K46" s="2"/>
      <c r="L46" s="11"/>
      <c r="M46" s="51"/>
      <c r="N46" s="11"/>
      <c r="O46" s="2"/>
      <c r="P46" s="11"/>
      <c r="Q46" s="2"/>
      <c r="R46" s="11"/>
      <c r="S46" s="51"/>
      <c r="T46" s="11">
        <v>1</v>
      </c>
      <c r="U46" s="51">
        <v>5</v>
      </c>
      <c r="V46" s="11"/>
      <c r="W46" s="2"/>
      <c r="X46" s="11"/>
      <c r="Y46" s="51"/>
      <c r="Z46" s="11"/>
      <c r="AA46" s="2"/>
      <c r="AB46" s="11"/>
      <c r="AC46" s="18"/>
      <c r="AD46" s="11"/>
      <c r="AE46" s="18"/>
      <c r="AF46" s="11"/>
      <c r="AG46" s="2"/>
      <c r="AH46" s="77">
        <f t="shared" si="2"/>
        <v>6</v>
      </c>
      <c r="AI46" s="49">
        <f>AH46-AH2</f>
        <v>-339</v>
      </c>
    </row>
    <row r="47" spans="1:35" x14ac:dyDescent="0.25">
      <c r="AG47" s="4"/>
      <c r="AI47" s="49"/>
    </row>
  </sheetData>
  <sortState ref="A2:AH46">
    <sortCondition descending="1" ref="AH2:AH46"/>
    <sortCondition descending="1" ref="AC2:AC46"/>
  </sortState>
  <phoneticPr fontId="2" type="noConversion"/>
  <pageMargins left="0.7" right="0.7" top="0.75" bottom="0.75" header="0.3" footer="0.3"/>
  <pageSetup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109"/>
  <sheetViews>
    <sheetView workbookViewId="0">
      <selection activeCell="E11" sqref="E11"/>
    </sheetView>
  </sheetViews>
  <sheetFormatPr defaultColWidth="11.42578125" defaultRowHeight="15" x14ac:dyDescent="0.25"/>
  <cols>
    <col min="1" max="1" width="7.140625" style="4" customWidth="1"/>
    <col min="2" max="2" width="35" style="4" customWidth="1"/>
  </cols>
  <sheetData>
    <row r="1" spans="1:2" ht="18.95" customHeight="1" x14ac:dyDescent="0.25">
      <c r="A1" s="1"/>
      <c r="B1" s="50" t="s">
        <v>97</v>
      </c>
    </row>
    <row r="2" spans="1:2" x14ac:dyDescent="0.25">
      <c r="A2" s="4">
        <v>1</v>
      </c>
      <c r="B2" s="52"/>
    </row>
    <row r="3" spans="1:2" x14ac:dyDescent="0.25">
      <c r="A3" s="4">
        <v>2</v>
      </c>
      <c r="B3" s="52"/>
    </row>
    <row r="4" spans="1:2" x14ac:dyDescent="0.25">
      <c r="A4" s="4">
        <v>3</v>
      </c>
      <c r="B4" s="52"/>
    </row>
    <row r="5" spans="1:2" x14ac:dyDescent="0.25">
      <c r="A5" s="4">
        <v>4</v>
      </c>
      <c r="B5" s="52"/>
    </row>
    <row r="6" spans="1:2" x14ac:dyDescent="0.25">
      <c r="A6" s="4">
        <v>5</v>
      </c>
      <c r="B6" s="52"/>
    </row>
    <row r="7" spans="1:2" x14ac:dyDescent="0.25">
      <c r="A7" s="4">
        <v>6</v>
      </c>
      <c r="B7" s="52"/>
    </row>
    <row r="8" spans="1:2" x14ac:dyDescent="0.25">
      <c r="A8" s="4">
        <v>7</v>
      </c>
      <c r="B8" s="52"/>
    </row>
    <row r="9" spans="1:2" x14ac:dyDescent="0.25">
      <c r="A9" s="4">
        <v>8</v>
      </c>
      <c r="B9" s="52"/>
    </row>
    <row r="10" spans="1:2" x14ac:dyDescent="0.25">
      <c r="A10" s="4">
        <v>9</v>
      </c>
      <c r="B10" s="52"/>
    </row>
    <row r="11" spans="1:2" x14ac:dyDescent="0.25">
      <c r="A11" s="4">
        <v>10</v>
      </c>
      <c r="B11" s="52"/>
    </row>
    <row r="13" spans="1:2" x14ac:dyDescent="0.25">
      <c r="B13" s="61" t="s">
        <v>4</v>
      </c>
    </row>
    <row r="14" spans="1:2" x14ac:dyDescent="0.25">
      <c r="A14" s="4">
        <v>1</v>
      </c>
      <c r="B14" s="52"/>
    </row>
    <row r="15" spans="1:2" x14ac:dyDescent="0.25">
      <c r="A15" s="4">
        <v>2</v>
      </c>
      <c r="B15" s="52"/>
    </row>
    <row r="16" spans="1:2" x14ac:dyDescent="0.25">
      <c r="A16" s="4">
        <v>3</v>
      </c>
      <c r="B16" s="52"/>
    </row>
    <row r="17" spans="1:2" x14ac:dyDescent="0.25">
      <c r="A17" s="4">
        <v>4</v>
      </c>
      <c r="B17" s="52"/>
    </row>
    <row r="18" spans="1:2" x14ac:dyDescent="0.25">
      <c r="A18" s="4">
        <v>5</v>
      </c>
      <c r="B18" s="52"/>
    </row>
    <row r="19" spans="1:2" x14ac:dyDescent="0.25">
      <c r="A19" s="4">
        <v>6</v>
      </c>
      <c r="B19" s="52"/>
    </row>
    <row r="20" spans="1:2" x14ac:dyDescent="0.25">
      <c r="A20" s="4">
        <v>7</v>
      </c>
      <c r="B20" s="52"/>
    </row>
    <row r="21" spans="1:2" x14ac:dyDescent="0.25">
      <c r="A21" s="4">
        <v>8</v>
      </c>
      <c r="B21" s="52"/>
    </row>
    <row r="22" spans="1:2" x14ac:dyDescent="0.25">
      <c r="A22" s="4">
        <v>9</v>
      </c>
      <c r="B22" s="52"/>
    </row>
    <row r="23" spans="1:2" x14ac:dyDescent="0.25">
      <c r="A23" s="4">
        <v>10</v>
      </c>
      <c r="B23" s="52"/>
    </row>
    <row r="25" spans="1:2" x14ac:dyDescent="0.25">
      <c r="B25" s="50" t="s">
        <v>52</v>
      </c>
    </row>
    <row r="26" spans="1:2" x14ac:dyDescent="0.25">
      <c r="A26" s="4">
        <v>1</v>
      </c>
      <c r="B26" s="52"/>
    </row>
    <row r="27" spans="1:2" x14ac:dyDescent="0.25">
      <c r="A27" s="4">
        <v>2</v>
      </c>
      <c r="B27" s="52"/>
    </row>
    <row r="28" spans="1:2" x14ac:dyDescent="0.25">
      <c r="A28" s="4">
        <v>3</v>
      </c>
      <c r="B28" s="52"/>
    </row>
    <row r="29" spans="1:2" x14ac:dyDescent="0.25">
      <c r="A29" s="4">
        <v>4</v>
      </c>
      <c r="B29" s="52"/>
    </row>
    <row r="30" spans="1:2" x14ac:dyDescent="0.25">
      <c r="A30" s="4">
        <v>5</v>
      </c>
      <c r="B30" s="52"/>
    </row>
    <row r="31" spans="1:2" x14ac:dyDescent="0.25">
      <c r="A31" s="4">
        <v>6</v>
      </c>
      <c r="B31" s="52"/>
    </row>
    <row r="32" spans="1:2" x14ac:dyDescent="0.25">
      <c r="A32" s="4">
        <v>7</v>
      </c>
      <c r="B32" s="52"/>
    </row>
    <row r="33" spans="1:2" x14ac:dyDescent="0.25">
      <c r="A33" s="4">
        <v>8</v>
      </c>
      <c r="B33" s="49"/>
    </row>
    <row r="34" spans="1:2" x14ac:dyDescent="0.25">
      <c r="A34" s="4">
        <v>9</v>
      </c>
      <c r="B34" s="49"/>
    </row>
    <row r="35" spans="1:2" x14ac:dyDescent="0.25">
      <c r="A35" s="4">
        <v>10</v>
      </c>
      <c r="B35" s="49"/>
    </row>
    <row r="37" spans="1:2" x14ac:dyDescent="0.25">
      <c r="B37" s="55" t="s">
        <v>5</v>
      </c>
    </row>
    <row r="38" spans="1:2" x14ac:dyDescent="0.25">
      <c r="A38" s="4">
        <v>1</v>
      </c>
      <c r="B38" s="52"/>
    </row>
    <row r="39" spans="1:2" x14ac:dyDescent="0.25">
      <c r="A39" s="4">
        <v>2</v>
      </c>
      <c r="B39" s="52"/>
    </row>
    <row r="40" spans="1:2" x14ac:dyDescent="0.25">
      <c r="A40" s="4">
        <v>3</v>
      </c>
      <c r="B40" s="52"/>
    </row>
    <row r="41" spans="1:2" x14ac:dyDescent="0.25">
      <c r="A41" s="4">
        <v>4</v>
      </c>
      <c r="B41" s="52"/>
    </row>
    <row r="42" spans="1:2" x14ac:dyDescent="0.25">
      <c r="A42" s="4">
        <v>5</v>
      </c>
      <c r="B42" s="52"/>
    </row>
    <row r="43" spans="1:2" x14ac:dyDescent="0.25">
      <c r="A43" s="4">
        <v>6</v>
      </c>
      <c r="B43" s="52"/>
    </row>
    <row r="44" spans="1:2" x14ac:dyDescent="0.25">
      <c r="A44" s="4">
        <v>7</v>
      </c>
      <c r="B44" s="52"/>
    </row>
    <row r="45" spans="1:2" x14ac:dyDescent="0.25">
      <c r="A45" s="4">
        <v>8</v>
      </c>
      <c r="B45" s="52"/>
    </row>
    <row r="46" spans="1:2" x14ac:dyDescent="0.25">
      <c r="A46" s="4">
        <v>9</v>
      </c>
      <c r="B46" s="52"/>
    </row>
    <row r="47" spans="1:2" x14ac:dyDescent="0.25">
      <c r="A47" s="4">
        <v>10</v>
      </c>
      <c r="B47" s="52"/>
    </row>
    <row r="49" spans="1:2" x14ac:dyDescent="0.25">
      <c r="B49" s="50" t="s">
        <v>6</v>
      </c>
    </row>
    <row r="50" spans="1:2" x14ac:dyDescent="0.25">
      <c r="A50" s="4">
        <v>1</v>
      </c>
      <c r="B50" s="52"/>
    </row>
    <row r="51" spans="1:2" x14ac:dyDescent="0.25">
      <c r="A51" s="4">
        <v>2</v>
      </c>
      <c r="B51" s="52"/>
    </row>
    <row r="52" spans="1:2" x14ac:dyDescent="0.25">
      <c r="A52" s="4">
        <v>3</v>
      </c>
      <c r="B52" s="52"/>
    </row>
    <row r="53" spans="1:2" x14ac:dyDescent="0.25">
      <c r="A53" s="4">
        <v>4</v>
      </c>
      <c r="B53" s="52"/>
    </row>
    <row r="54" spans="1:2" x14ac:dyDescent="0.25">
      <c r="A54" s="4">
        <v>5</v>
      </c>
      <c r="B54" s="52"/>
    </row>
    <row r="55" spans="1:2" x14ac:dyDescent="0.25">
      <c r="A55" s="4">
        <v>6</v>
      </c>
      <c r="B55" s="52"/>
    </row>
    <row r="56" spans="1:2" x14ac:dyDescent="0.25">
      <c r="A56" s="4">
        <v>7</v>
      </c>
      <c r="B56" s="52"/>
    </row>
    <row r="57" spans="1:2" x14ac:dyDescent="0.25">
      <c r="A57" s="4">
        <v>8</v>
      </c>
      <c r="B57" s="52"/>
    </row>
    <row r="58" spans="1:2" x14ac:dyDescent="0.25">
      <c r="A58" s="4">
        <v>9</v>
      </c>
      <c r="B58" s="52"/>
    </row>
    <row r="59" spans="1:2" x14ac:dyDescent="0.25">
      <c r="A59" s="4">
        <v>10</v>
      </c>
      <c r="B59" s="52"/>
    </row>
    <row r="61" spans="1:2" x14ac:dyDescent="0.25">
      <c r="B61" s="55" t="s">
        <v>7</v>
      </c>
    </row>
    <row r="62" spans="1:2" x14ac:dyDescent="0.25">
      <c r="A62" s="4">
        <v>1</v>
      </c>
      <c r="B62" s="52"/>
    </row>
    <row r="63" spans="1:2" x14ac:dyDescent="0.25">
      <c r="A63" s="4">
        <v>2</v>
      </c>
      <c r="B63" s="52"/>
    </row>
    <row r="64" spans="1:2" x14ac:dyDescent="0.25">
      <c r="A64" s="4">
        <v>3</v>
      </c>
      <c r="B64" s="52"/>
    </row>
    <row r="65" spans="1:2" x14ac:dyDescent="0.25">
      <c r="A65" s="4">
        <v>4</v>
      </c>
      <c r="B65" s="52"/>
    </row>
    <row r="66" spans="1:2" x14ac:dyDescent="0.25">
      <c r="A66" s="4">
        <v>5</v>
      </c>
      <c r="B66" s="52"/>
    </row>
    <row r="67" spans="1:2" x14ac:dyDescent="0.25">
      <c r="A67" s="4">
        <v>6</v>
      </c>
      <c r="B67" s="52"/>
    </row>
    <row r="68" spans="1:2" x14ac:dyDescent="0.25">
      <c r="A68" s="4">
        <v>7</v>
      </c>
      <c r="B68" s="52"/>
    </row>
    <row r="69" spans="1:2" x14ac:dyDescent="0.25">
      <c r="A69" s="4">
        <v>8</v>
      </c>
      <c r="B69" s="52"/>
    </row>
    <row r="70" spans="1:2" x14ac:dyDescent="0.25">
      <c r="A70" s="4">
        <v>9</v>
      </c>
      <c r="B70" s="52"/>
    </row>
    <row r="71" spans="1:2" x14ac:dyDescent="0.25">
      <c r="A71" s="4">
        <v>10</v>
      </c>
      <c r="B71" s="52"/>
    </row>
    <row r="73" spans="1:2" x14ac:dyDescent="0.25">
      <c r="B73" s="50" t="s">
        <v>43</v>
      </c>
    </row>
    <row r="74" spans="1:2" x14ac:dyDescent="0.25">
      <c r="A74" s="4">
        <v>1</v>
      </c>
      <c r="B74" s="52"/>
    </row>
    <row r="75" spans="1:2" x14ac:dyDescent="0.25">
      <c r="A75" s="4">
        <v>2</v>
      </c>
      <c r="B75" s="52"/>
    </row>
    <row r="76" spans="1:2" x14ac:dyDescent="0.25">
      <c r="A76" s="4">
        <v>3</v>
      </c>
      <c r="B76" s="52"/>
    </row>
    <row r="77" spans="1:2" x14ac:dyDescent="0.25">
      <c r="A77" s="4">
        <v>4</v>
      </c>
      <c r="B77" s="52"/>
    </row>
    <row r="78" spans="1:2" x14ac:dyDescent="0.25">
      <c r="A78" s="4">
        <v>5</v>
      </c>
      <c r="B78" s="52"/>
    </row>
    <row r="79" spans="1:2" x14ac:dyDescent="0.25">
      <c r="A79" s="4">
        <v>6</v>
      </c>
      <c r="B79" s="49"/>
    </row>
    <row r="80" spans="1:2" x14ac:dyDescent="0.25">
      <c r="A80" s="4">
        <v>7</v>
      </c>
      <c r="B80" s="49"/>
    </row>
    <row r="81" spans="1:2" x14ac:dyDescent="0.25">
      <c r="A81" s="4">
        <v>8</v>
      </c>
      <c r="B81" s="49"/>
    </row>
    <row r="82" spans="1:2" x14ac:dyDescent="0.25">
      <c r="A82" s="4">
        <v>9</v>
      </c>
      <c r="B82" s="49"/>
    </row>
    <row r="83" spans="1:2" x14ac:dyDescent="0.25">
      <c r="A83" s="4">
        <v>10</v>
      </c>
      <c r="B83" s="49"/>
    </row>
    <row r="86" spans="1:2" x14ac:dyDescent="0.25">
      <c r="B86" s="50" t="s">
        <v>53</v>
      </c>
    </row>
    <row r="87" spans="1:2" x14ac:dyDescent="0.25">
      <c r="A87" s="4">
        <v>1</v>
      </c>
      <c r="B87" s="52"/>
    </row>
    <row r="88" spans="1:2" x14ac:dyDescent="0.25">
      <c r="A88" s="4">
        <v>2</v>
      </c>
      <c r="B88" s="52"/>
    </row>
    <row r="89" spans="1:2" x14ac:dyDescent="0.25">
      <c r="A89" s="4">
        <v>3</v>
      </c>
      <c r="B89" s="52"/>
    </row>
    <row r="90" spans="1:2" x14ac:dyDescent="0.25">
      <c r="A90" s="4">
        <v>4</v>
      </c>
      <c r="B90" s="52"/>
    </row>
    <row r="91" spans="1:2" x14ac:dyDescent="0.25">
      <c r="A91" s="4">
        <v>5</v>
      </c>
      <c r="B91" s="52"/>
    </row>
    <row r="92" spans="1:2" x14ac:dyDescent="0.25">
      <c r="A92" s="4">
        <v>6</v>
      </c>
      <c r="B92" s="52"/>
    </row>
    <row r="93" spans="1:2" x14ac:dyDescent="0.25">
      <c r="A93" s="4">
        <v>7</v>
      </c>
      <c r="B93" s="52"/>
    </row>
    <row r="94" spans="1:2" x14ac:dyDescent="0.25">
      <c r="A94" s="4">
        <v>8</v>
      </c>
      <c r="B94" s="52"/>
    </row>
    <row r="95" spans="1:2" x14ac:dyDescent="0.25">
      <c r="A95" s="4">
        <v>9</v>
      </c>
      <c r="B95" s="52"/>
    </row>
    <row r="96" spans="1:2" x14ac:dyDescent="0.25">
      <c r="A96" s="4">
        <v>10</v>
      </c>
      <c r="B96" s="52"/>
    </row>
    <row r="99" spans="1:2" x14ac:dyDescent="0.25">
      <c r="B99" s="29"/>
    </row>
    <row r="100" spans="1:2" x14ac:dyDescent="0.25">
      <c r="A100" s="4">
        <v>1</v>
      </c>
    </row>
    <row r="101" spans="1:2" x14ac:dyDescent="0.25">
      <c r="A101" s="4">
        <v>2</v>
      </c>
    </row>
    <row r="102" spans="1:2" x14ac:dyDescent="0.25">
      <c r="A102" s="4">
        <v>3</v>
      </c>
    </row>
    <row r="103" spans="1:2" x14ac:dyDescent="0.25">
      <c r="A103" s="4">
        <v>4</v>
      </c>
    </row>
    <row r="104" spans="1:2" x14ac:dyDescent="0.25">
      <c r="A104" s="4">
        <v>5</v>
      </c>
    </row>
    <row r="105" spans="1:2" x14ac:dyDescent="0.25">
      <c r="A105" s="4">
        <v>6</v>
      </c>
    </row>
    <row r="106" spans="1:2" x14ac:dyDescent="0.25">
      <c r="A106" s="4">
        <v>7</v>
      </c>
    </row>
    <row r="107" spans="1:2" x14ac:dyDescent="0.25">
      <c r="A107" s="4">
        <v>8</v>
      </c>
    </row>
    <row r="108" spans="1:2" x14ac:dyDescent="0.25">
      <c r="A108" s="4">
        <v>9</v>
      </c>
    </row>
    <row r="109" spans="1:2" x14ac:dyDescent="0.25">
      <c r="A109" s="4">
        <v>10</v>
      </c>
    </row>
  </sheetData>
  <phoneticPr fontId="2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K57"/>
  <sheetViews>
    <sheetView zoomScale="106" zoomScaleNormal="106" zoomScalePageLayoutView="96" workbookViewId="0">
      <selection activeCell="AQ76" sqref="AQ76"/>
    </sheetView>
  </sheetViews>
  <sheetFormatPr defaultColWidth="8.85546875" defaultRowHeight="15" x14ac:dyDescent="0.25"/>
  <cols>
    <col min="1" max="1" width="22.42578125" customWidth="1"/>
    <col min="2" max="2" width="3.28515625" customWidth="1"/>
    <col min="3" max="3" width="6.7109375" customWidth="1"/>
    <col min="4" max="4" width="3.140625" customWidth="1"/>
    <col min="5" max="5" width="7" customWidth="1"/>
    <col min="6" max="6" width="3" customWidth="1"/>
    <col min="7" max="7" width="7.140625" customWidth="1"/>
    <col min="8" max="8" width="2.7109375" customWidth="1"/>
    <col min="9" max="9" width="7.42578125" customWidth="1"/>
    <col min="10" max="10" width="2.28515625" customWidth="1"/>
    <col min="11" max="11" width="6.140625" customWidth="1"/>
    <col min="12" max="12" width="2.140625" customWidth="1"/>
    <col min="13" max="13" width="5.42578125" customWidth="1"/>
    <col min="14" max="14" width="2.85546875" customWidth="1"/>
    <col min="15" max="15" width="6.42578125" customWidth="1"/>
    <col min="16" max="16" width="2.42578125" customWidth="1"/>
    <col min="17" max="17" width="6.85546875" customWidth="1"/>
    <col min="18" max="18" width="2.42578125" customWidth="1"/>
    <col min="19" max="19" width="5.28515625" customWidth="1"/>
    <col min="20" max="20" width="2.42578125" customWidth="1"/>
    <col min="21" max="21" width="5.85546875" customWidth="1"/>
    <col min="22" max="22" width="2.42578125" customWidth="1"/>
    <col min="23" max="23" width="7" customWidth="1"/>
    <col min="24" max="24" width="2.28515625" customWidth="1"/>
    <col min="25" max="25" width="6.85546875" customWidth="1"/>
    <col min="26" max="26" width="2.7109375" customWidth="1"/>
    <col min="27" max="27" width="6.85546875" customWidth="1"/>
    <col min="28" max="28" width="2.140625" customWidth="1"/>
    <col min="29" max="29" width="7.140625" customWidth="1"/>
    <col min="30" max="30" width="3.140625" hidden="1" customWidth="1"/>
    <col min="31" max="31" width="7.42578125" hidden="1" customWidth="1"/>
    <col min="32" max="32" width="3.140625" hidden="1" customWidth="1"/>
    <col min="33" max="33" width="7.140625" hidden="1" customWidth="1"/>
    <col min="34" max="34" width="2.85546875" hidden="1" customWidth="1"/>
    <col min="35" max="35" width="7.140625" hidden="1" customWidth="1"/>
    <col min="36" max="36" width="7.140625" customWidth="1"/>
    <col min="37" max="37" width="7.85546875" customWidth="1"/>
  </cols>
  <sheetData>
    <row r="1" spans="1:37" x14ac:dyDescent="0.25">
      <c r="A1" s="35" t="s">
        <v>4</v>
      </c>
      <c r="B1" s="7" t="s">
        <v>2</v>
      </c>
      <c r="C1" s="7">
        <v>43218</v>
      </c>
      <c r="D1" s="7" t="s">
        <v>2</v>
      </c>
      <c r="E1" s="7">
        <v>43225</v>
      </c>
      <c r="F1" s="7" t="s">
        <v>2</v>
      </c>
      <c r="G1" s="7">
        <v>43239</v>
      </c>
      <c r="H1" s="7" t="s">
        <v>2</v>
      </c>
      <c r="I1" s="7">
        <v>43246</v>
      </c>
      <c r="J1" s="7" t="s">
        <v>2</v>
      </c>
      <c r="K1" s="7">
        <v>43253</v>
      </c>
      <c r="L1" s="7" t="s">
        <v>2</v>
      </c>
      <c r="M1" s="7">
        <v>43260</v>
      </c>
      <c r="N1" s="7" t="s">
        <v>2</v>
      </c>
      <c r="O1" s="7">
        <v>43267</v>
      </c>
      <c r="P1" s="7" t="s">
        <v>2</v>
      </c>
      <c r="Q1" s="7">
        <v>43281</v>
      </c>
      <c r="R1" s="7" t="s">
        <v>2</v>
      </c>
      <c r="S1" s="7">
        <v>43288</v>
      </c>
      <c r="T1" s="7" t="s">
        <v>2</v>
      </c>
      <c r="U1" s="7">
        <v>43316</v>
      </c>
      <c r="V1" s="7" t="s">
        <v>2</v>
      </c>
      <c r="W1" s="7">
        <v>43323</v>
      </c>
      <c r="X1" s="7" t="s">
        <v>2</v>
      </c>
      <c r="Y1" s="7">
        <v>43330</v>
      </c>
      <c r="Z1" s="6" t="s">
        <v>2</v>
      </c>
      <c r="AA1" s="7">
        <v>43337</v>
      </c>
      <c r="AB1" s="6" t="s">
        <v>2</v>
      </c>
      <c r="AC1" s="7">
        <v>43344</v>
      </c>
      <c r="AD1" s="6" t="s">
        <v>2</v>
      </c>
      <c r="AE1" s="8">
        <v>43330</v>
      </c>
      <c r="AF1" s="6" t="s">
        <v>2</v>
      </c>
      <c r="AG1" s="7">
        <v>43337</v>
      </c>
      <c r="AH1" s="6" t="s">
        <v>2</v>
      </c>
      <c r="AI1" s="8">
        <v>43344</v>
      </c>
      <c r="AJ1" s="9" t="s">
        <v>3</v>
      </c>
      <c r="AK1" s="60" t="s">
        <v>145</v>
      </c>
    </row>
    <row r="2" spans="1:37" x14ac:dyDescent="0.25">
      <c r="A2" s="35" t="s">
        <v>0</v>
      </c>
      <c r="B2" s="37"/>
      <c r="C2" s="24"/>
      <c r="D2" s="24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5"/>
      <c r="AJ2" s="78"/>
      <c r="AK2" s="78"/>
    </row>
    <row r="3" spans="1:37" x14ac:dyDescent="0.25">
      <c r="A3" s="32" t="s">
        <v>20</v>
      </c>
      <c r="B3" s="28"/>
      <c r="C3" s="57">
        <v>20</v>
      </c>
      <c r="D3" s="28">
        <v>2</v>
      </c>
      <c r="E3" s="56">
        <v>30</v>
      </c>
      <c r="F3" s="11">
        <v>3</v>
      </c>
      <c r="G3" s="56">
        <v>30</v>
      </c>
      <c r="H3" s="11">
        <v>3</v>
      </c>
      <c r="I3" s="57">
        <v>10</v>
      </c>
      <c r="J3" s="11">
        <v>3</v>
      </c>
      <c r="K3" s="51">
        <v>25</v>
      </c>
      <c r="L3" s="11">
        <v>3</v>
      </c>
      <c r="M3" s="57">
        <v>21</v>
      </c>
      <c r="N3" s="11"/>
      <c r="O3" s="2">
        <v>22</v>
      </c>
      <c r="P3" s="11">
        <v>2</v>
      </c>
      <c r="Q3" s="2">
        <v>8</v>
      </c>
      <c r="R3" s="11">
        <v>3</v>
      </c>
      <c r="S3" s="56">
        <v>30</v>
      </c>
      <c r="T3" s="11">
        <v>2</v>
      </c>
      <c r="U3" s="2">
        <v>25</v>
      </c>
      <c r="V3" s="11">
        <v>2</v>
      </c>
      <c r="W3" s="2">
        <v>24</v>
      </c>
      <c r="X3" s="11"/>
      <c r="Y3" s="2">
        <v>25</v>
      </c>
      <c r="Z3" s="11">
        <v>2</v>
      </c>
      <c r="AA3" s="2">
        <v>23</v>
      </c>
      <c r="AB3" s="11">
        <v>2</v>
      </c>
      <c r="AC3" s="57">
        <v>22</v>
      </c>
      <c r="AD3" s="11"/>
      <c r="AE3" s="18"/>
      <c r="AF3" s="11"/>
      <c r="AG3" s="18"/>
      <c r="AH3" s="11"/>
      <c r="AI3" s="2"/>
      <c r="AJ3" s="54">
        <f t="shared" ref="AJ3:AJ43" si="0">SUM(B3:AI3)</f>
        <v>342</v>
      </c>
    </row>
    <row r="4" spans="1:37" x14ac:dyDescent="0.25">
      <c r="A4" s="32" t="s">
        <v>110</v>
      </c>
      <c r="B4" s="28">
        <v>3</v>
      </c>
      <c r="C4" s="18">
        <v>24</v>
      </c>
      <c r="D4" s="28">
        <v>3</v>
      </c>
      <c r="E4" s="57">
        <v>6</v>
      </c>
      <c r="F4" s="11">
        <v>2</v>
      </c>
      <c r="G4" s="51">
        <v>24</v>
      </c>
      <c r="H4" s="11"/>
      <c r="I4" s="51">
        <v>25</v>
      </c>
      <c r="J4" s="11">
        <v>2</v>
      </c>
      <c r="K4" s="2">
        <v>19</v>
      </c>
      <c r="L4" s="11">
        <v>3</v>
      </c>
      <c r="M4" s="51">
        <v>18</v>
      </c>
      <c r="N4" s="11">
        <v>3</v>
      </c>
      <c r="O4" s="2">
        <v>25</v>
      </c>
      <c r="P4" s="11">
        <v>1</v>
      </c>
      <c r="Q4" s="2">
        <v>25</v>
      </c>
      <c r="R4" s="11">
        <v>3</v>
      </c>
      <c r="S4" s="51">
        <v>20</v>
      </c>
      <c r="T4" s="11">
        <v>3</v>
      </c>
      <c r="U4" s="56">
        <v>30</v>
      </c>
      <c r="V4" s="11">
        <v>3</v>
      </c>
      <c r="W4" s="2">
        <v>14</v>
      </c>
      <c r="X4" s="11">
        <v>3</v>
      </c>
      <c r="Y4" s="56">
        <v>30</v>
      </c>
      <c r="Z4" s="11">
        <v>3</v>
      </c>
      <c r="AA4" s="51">
        <v>19</v>
      </c>
      <c r="AB4" s="11">
        <v>3</v>
      </c>
      <c r="AC4" s="51">
        <v>25</v>
      </c>
      <c r="AD4" s="11"/>
      <c r="AE4" s="18"/>
      <c r="AF4" s="11"/>
      <c r="AG4" s="18"/>
      <c r="AH4" s="11"/>
      <c r="AI4" s="51"/>
      <c r="AJ4" s="66">
        <f t="shared" si="0"/>
        <v>339</v>
      </c>
      <c r="AK4">
        <f>AJ4-AJ3</f>
        <v>-3</v>
      </c>
    </row>
    <row r="5" spans="1:37" x14ac:dyDescent="0.25">
      <c r="A5" s="32" t="s">
        <v>112</v>
      </c>
      <c r="B5" s="28">
        <v>1</v>
      </c>
      <c r="C5" s="18">
        <v>19</v>
      </c>
      <c r="D5" s="28"/>
      <c r="E5" s="18">
        <v>25</v>
      </c>
      <c r="F5" s="11">
        <v>1</v>
      </c>
      <c r="G5" s="57">
        <v>23</v>
      </c>
      <c r="H5" s="11"/>
      <c r="I5" s="2">
        <v>22</v>
      </c>
      <c r="J5" s="11"/>
      <c r="K5" s="2">
        <v>16</v>
      </c>
      <c r="L5" s="11"/>
      <c r="M5" s="57">
        <v>23</v>
      </c>
      <c r="N5" s="11">
        <v>3</v>
      </c>
      <c r="O5" s="2">
        <v>19</v>
      </c>
      <c r="P5" s="11"/>
      <c r="Q5" s="2">
        <v>23</v>
      </c>
      <c r="R5" s="11">
        <v>3</v>
      </c>
      <c r="S5" s="2">
        <v>25</v>
      </c>
      <c r="T5" s="11">
        <v>3</v>
      </c>
      <c r="U5" s="2">
        <v>21</v>
      </c>
      <c r="V5" s="11">
        <v>3</v>
      </c>
      <c r="W5" s="2">
        <v>21</v>
      </c>
      <c r="X5" s="11">
        <v>2</v>
      </c>
      <c r="Y5" s="2">
        <v>18</v>
      </c>
      <c r="Z5" s="11">
        <v>3</v>
      </c>
      <c r="AA5" s="51">
        <v>20</v>
      </c>
      <c r="AB5" s="11">
        <v>3</v>
      </c>
      <c r="AC5" s="51">
        <v>24</v>
      </c>
      <c r="AD5" s="11"/>
      <c r="AE5" s="18"/>
      <c r="AF5" s="11"/>
      <c r="AG5" s="18"/>
      <c r="AH5" s="11"/>
      <c r="AI5" s="51"/>
      <c r="AJ5" s="54">
        <f t="shared" si="0"/>
        <v>321</v>
      </c>
      <c r="AK5">
        <f>AJ5-AJ3</f>
        <v>-21</v>
      </c>
    </row>
    <row r="6" spans="1:37" x14ac:dyDescent="0.25">
      <c r="A6" s="32" t="s">
        <v>14</v>
      </c>
      <c r="B6" s="28">
        <v>3</v>
      </c>
      <c r="C6" s="18">
        <v>22</v>
      </c>
      <c r="D6" s="28">
        <v>3</v>
      </c>
      <c r="E6" s="18">
        <v>11</v>
      </c>
      <c r="F6" s="11"/>
      <c r="G6" s="57">
        <v>17</v>
      </c>
      <c r="H6" s="11">
        <v>2</v>
      </c>
      <c r="I6" s="57">
        <v>20</v>
      </c>
      <c r="J6" s="11"/>
      <c r="K6" s="58">
        <v>23</v>
      </c>
      <c r="L6" s="11">
        <v>3</v>
      </c>
      <c r="M6" s="51">
        <v>19</v>
      </c>
      <c r="N6" s="11"/>
      <c r="O6" s="58">
        <v>23</v>
      </c>
      <c r="P6" s="11">
        <v>2</v>
      </c>
      <c r="Q6" s="51">
        <v>20</v>
      </c>
      <c r="R6" s="11"/>
      <c r="S6" s="2">
        <v>24</v>
      </c>
      <c r="T6" s="11">
        <v>3</v>
      </c>
      <c r="U6" s="57">
        <v>6</v>
      </c>
      <c r="V6" s="11">
        <v>1</v>
      </c>
      <c r="W6" s="56">
        <v>30</v>
      </c>
      <c r="X6" s="11">
        <v>3</v>
      </c>
      <c r="Y6" s="2">
        <v>11</v>
      </c>
      <c r="Z6" s="11">
        <v>3</v>
      </c>
      <c r="AA6" s="58">
        <v>17</v>
      </c>
      <c r="AB6" s="11">
        <v>1</v>
      </c>
      <c r="AC6" s="58">
        <v>18</v>
      </c>
      <c r="AD6" s="11"/>
      <c r="AE6" s="18"/>
      <c r="AF6" s="11"/>
      <c r="AG6" s="18"/>
      <c r="AH6" s="11"/>
      <c r="AI6" s="51"/>
      <c r="AJ6" s="54">
        <f t="shared" si="0"/>
        <v>285</v>
      </c>
      <c r="AK6">
        <f>AJ6-AJ3</f>
        <v>-57</v>
      </c>
    </row>
    <row r="7" spans="1:37" x14ac:dyDescent="0.25">
      <c r="A7" s="32" t="s">
        <v>15</v>
      </c>
      <c r="B7" s="28"/>
      <c r="C7" s="57">
        <v>21</v>
      </c>
      <c r="D7" s="62"/>
      <c r="E7" s="18">
        <v>22</v>
      </c>
      <c r="F7" s="11">
        <v>1</v>
      </c>
      <c r="G7" s="18">
        <v>22</v>
      </c>
      <c r="H7" s="11">
        <v>3</v>
      </c>
      <c r="I7" s="51">
        <v>23</v>
      </c>
      <c r="J7" s="11"/>
      <c r="K7" s="51">
        <v>13</v>
      </c>
      <c r="L7" s="11">
        <v>2</v>
      </c>
      <c r="M7" s="51">
        <v>13</v>
      </c>
      <c r="N7" s="11"/>
      <c r="O7" s="51">
        <v>20</v>
      </c>
      <c r="P7" s="11">
        <v>3</v>
      </c>
      <c r="Q7" s="56">
        <v>30</v>
      </c>
      <c r="R7" s="11">
        <v>2</v>
      </c>
      <c r="S7" s="2">
        <v>18</v>
      </c>
      <c r="T7" s="11">
        <v>1</v>
      </c>
      <c r="U7" s="51">
        <v>8</v>
      </c>
      <c r="V7" s="11"/>
      <c r="W7" s="51">
        <v>16</v>
      </c>
      <c r="X7" s="11"/>
      <c r="Y7" s="2">
        <v>19</v>
      </c>
      <c r="Z7" s="11"/>
      <c r="AA7" s="56">
        <v>30</v>
      </c>
      <c r="AB7" s="11"/>
      <c r="AC7" s="58">
        <v>10</v>
      </c>
      <c r="AD7" s="11"/>
      <c r="AE7" s="18"/>
      <c r="AF7" s="11"/>
      <c r="AG7" s="18"/>
      <c r="AH7" s="11"/>
      <c r="AI7" s="57"/>
      <c r="AJ7" s="12">
        <f t="shared" si="0"/>
        <v>277</v>
      </c>
      <c r="AK7">
        <f>AJ7-AJ4</f>
        <v>-62</v>
      </c>
    </row>
    <row r="8" spans="1:37" x14ac:dyDescent="0.25">
      <c r="A8" s="32" t="s">
        <v>18</v>
      </c>
      <c r="B8" s="28"/>
      <c r="C8" s="57">
        <v>5</v>
      </c>
      <c r="D8" s="62">
        <v>3</v>
      </c>
      <c r="E8" s="18">
        <v>16</v>
      </c>
      <c r="F8" s="11">
        <v>3</v>
      </c>
      <c r="G8" s="18">
        <v>25</v>
      </c>
      <c r="H8" s="11"/>
      <c r="I8" s="57">
        <v>21</v>
      </c>
      <c r="J8" s="11">
        <v>3</v>
      </c>
      <c r="K8" s="51">
        <v>14</v>
      </c>
      <c r="L8" s="11">
        <v>1</v>
      </c>
      <c r="M8" s="57">
        <v>11</v>
      </c>
      <c r="N8" s="11"/>
      <c r="O8" s="56">
        <v>30</v>
      </c>
      <c r="P8" s="11"/>
      <c r="Q8" s="58">
        <v>21</v>
      </c>
      <c r="R8" s="11">
        <v>1</v>
      </c>
      <c r="S8" s="57">
        <v>17</v>
      </c>
      <c r="T8" s="11">
        <v>2</v>
      </c>
      <c r="U8" s="51">
        <v>14</v>
      </c>
      <c r="V8" s="11">
        <v>2</v>
      </c>
      <c r="W8" s="51">
        <v>20</v>
      </c>
      <c r="X8" s="11"/>
      <c r="Y8" s="2">
        <v>15</v>
      </c>
      <c r="Z8" s="11">
        <v>1</v>
      </c>
      <c r="AA8" s="57">
        <v>21</v>
      </c>
      <c r="AB8" s="11">
        <v>3</v>
      </c>
      <c r="AC8" s="57">
        <v>23</v>
      </c>
      <c r="AD8" s="11"/>
      <c r="AE8" s="18"/>
      <c r="AF8" s="11"/>
      <c r="AG8" s="18"/>
      <c r="AH8" s="11"/>
      <c r="AI8" s="51"/>
      <c r="AJ8" s="12">
        <f t="shared" si="0"/>
        <v>272</v>
      </c>
      <c r="AK8">
        <f>AJ8-AJ3</f>
        <v>-70</v>
      </c>
    </row>
    <row r="9" spans="1:37" x14ac:dyDescent="0.25">
      <c r="A9" s="63" t="s">
        <v>21</v>
      </c>
      <c r="B9" s="28">
        <v>1</v>
      </c>
      <c r="C9" s="57">
        <v>25</v>
      </c>
      <c r="D9" s="62"/>
      <c r="E9" s="57">
        <v>17</v>
      </c>
      <c r="F9" s="11"/>
      <c r="G9" s="57">
        <v>10</v>
      </c>
      <c r="H9" s="11"/>
      <c r="I9" s="51">
        <v>15</v>
      </c>
      <c r="J9" s="11">
        <v>2</v>
      </c>
      <c r="K9" s="51">
        <v>22</v>
      </c>
      <c r="L9" s="11"/>
      <c r="M9" s="57">
        <v>16</v>
      </c>
      <c r="N9" s="11">
        <v>1</v>
      </c>
      <c r="O9" s="51">
        <v>15</v>
      </c>
      <c r="P9" s="11">
        <v>3</v>
      </c>
      <c r="Q9" s="51">
        <v>22</v>
      </c>
      <c r="R9" s="11">
        <v>1</v>
      </c>
      <c r="S9" s="51">
        <v>23</v>
      </c>
      <c r="T9" s="11">
        <v>2</v>
      </c>
      <c r="U9" s="2">
        <v>18</v>
      </c>
      <c r="V9" s="11">
        <v>1</v>
      </c>
      <c r="W9" s="2">
        <v>15</v>
      </c>
      <c r="X9" s="11">
        <v>1</v>
      </c>
      <c r="Y9" s="51">
        <v>23</v>
      </c>
      <c r="Z9" s="11">
        <v>2</v>
      </c>
      <c r="AA9" s="51">
        <v>5</v>
      </c>
      <c r="AB9" s="11"/>
      <c r="AC9" s="57">
        <v>21</v>
      </c>
      <c r="AD9" s="11"/>
      <c r="AE9" s="18"/>
      <c r="AF9" s="11"/>
      <c r="AG9" s="18"/>
      <c r="AH9" s="11"/>
      <c r="AI9" s="51"/>
      <c r="AJ9" s="12">
        <f t="shared" si="0"/>
        <v>261</v>
      </c>
      <c r="AK9">
        <f>AJ9-AJ3</f>
        <v>-81</v>
      </c>
    </row>
    <row r="10" spans="1:37" x14ac:dyDescent="0.25">
      <c r="A10" s="64" t="s">
        <v>144</v>
      </c>
      <c r="B10" s="28"/>
      <c r="C10" s="57"/>
      <c r="D10" s="62">
        <v>2</v>
      </c>
      <c r="E10" s="18">
        <v>23</v>
      </c>
      <c r="F10" s="11">
        <v>2</v>
      </c>
      <c r="G10" s="51">
        <v>20</v>
      </c>
      <c r="H10" s="11">
        <v>3</v>
      </c>
      <c r="I10" s="51">
        <v>7</v>
      </c>
      <c r="J10" s="11">
        <v>3</v>
      </c>
      <c r="K10" s="56">
        <v>30</v>
      </c>
      <c r="L10" s="11">
        <v>2</v>
      </c>
      <c r="M10" s="51">
        <v>25</v>
      </c>
      <c r="N10" s="11">
        <v>2</v>
      </c>
      <c r="O10" s="51">
        <v>17</v>
      </c>
      <c r="P10" s="11">
        <v>3</v>
      </c>
      <c r="Q10" s="57">
        <v>19</v>
      </c>
      <c r="R10" s="11"/>
      <c r="S10" s="51"/>
      <c r="T10" s="11"/>
      <c r="U10" s="2">
        <v>24</v>
      </c>
      <c r="V10" s="11"/>
      <c r="W10" s="2">
        <v>11</v>
      </c>
      <c r="X10" s="11">
        <v>2</v>
      </c>
      <c r="Y10" s="57">
        <v>7</v>
      </c>
      <c r="Z10" s="11"/>
      <c r="AA10" s="51">
        <v>24</v>
      </c>
      <c r="AB10" s="11">
        <v>2</v>
      </c>
      <c r="AC10" s="56">
        <v>30</v>
      </c>
      <c r="AD10" s="11"/>
      <c r="AE10" s="18"/>
      <c r="AF10" s="11"/>
      <c r="AG10" s="18"/>
      <c r="AH10" s="11"/>
      <c r="AI10" s="51"/>
      <c r="AJ10" s="54">
        <f t="shared" si="0"/>
        <v>258</v>
      </c>
      <c r="AK10">
        <f>AJ10-AJ3</f>
        <v>-84</v>
      </c>
    </row>
    <row r="11" spans="1:37" x14ac:dyDescent="0.25">
      <c r="A11" s="63" t="s">
        <v>50</v>
      </c>
      <c r="B11" s="28">
        <v>2</v>
      </c>
      <c r="C11" s="65">
        <v>17</v>
      </c>
      <c r="D11" s="47">
        <v>1</v>
      </c>
      <c r="E11" s="18">
        <v>8</v>
      </c>
      <c r="F11" s="11"/>
      <c r="G11" s="57">
        <v>13</v>
      </c>
      <c r="H11" s="11">
        <v>1</v>
      </c>
      <c r="I11" s="56">
        <v>30</v>
      </c>
      <c r="J11" s="11"/>
      <c r="K11" s="51">
        <v>17</v>
      </c>
      <c r="L11" s="11"/>
      <c r="M11" s="56">
        <v>30</v>
      </c>
      <c r="N11" s="11">
        <v>1</v>
      </c>
      <c r="O11" s="58">
        <v>24</v>
      </c>
      <c r="P11" s="11"/>
      <c r="Q11" s="51">
        <v>24</v>
      </c>
      <c r="R11" s="11"/>
      <c r="S11" s="51">
        <v>9</v>
      </c>
      <c r="T11" s="11"/>
      <c r="U11" s="2">
        <v>5</v>
      </c>
      <c r="V11" s="11"/>
      <c r="W11" s="2">
        <v>25</v>
      </c>
      <c r="X11" s="11">
        <v>2</v>
      </c>
      <c r="Y11" s="51">
        <v>10</v>
      </c>
      <c r="Z11" s="11"/>
      <c r="AA11" s="58">
        <v>11</v>
      </c>
      <c r="AB11" s="11">
        <v>2</v>
      </c>
      <c r="AC11" s="58">
        <v>12</v>
      </c>
      <c r="AD11" s="11"/>
      <c r="AE11" s="18"/>
      <c r="AF11" s="11"/>
      <c r="AG11" s="18"/>
      <c r="AH11" s="11"/>
      <c r="AI11" s="58"/>
      <c r="AJ11" s="12">
        <f t="shared" si="0"/>
        <v>244</v>
      </c>
      <c r="AK11">
        <f>AJ11-AJ3</f>
        <v>-98</v>
      </c>
    </row>
    <row r="12" spans="1:37" x14ac:dyDescent="0.25">
      <c r="A12" s="32" t="s">
        <v>88</v>
      </c>
      <c r="B12" s="28">
        <v>2</v>
      </c>
      <c r="C12" s="57">
        <v>10</v>
      </c>
      <c r="D12" s="62"/>
      <c r="E12" s="18">
        <v>19</v>
      </c>
      <c r="F12" s="11">
        <v>3</v>
      </c>
      <c r="G12" s="57">
        <v>9</v>
      </c>
      <c r="H12" s="11">
        <v>2</v>
      </c>
      <c r="I12" s="51">
        <v>19</v>
      </c>
      <c r="J12" s="11"/>
      <c r="K12" s="57">
        <v>15</v>
      </c>
      <c r="L12" s="11">
        <v>1</v>
      </c>
      <c r="M12" s="57">
        <v>24</v>
      </c>
      <c r="N12" s="11">
        <v>2</v>
      </c>
      <c r="O12" s="51">
        <v>14</v>
      </c>
      <c r="P12" s="11">
        <v>2</v>
      </c>
      <c r="Q12" s="2">
        <v>16</v>
      </c>
      <c r="R12" s="11"/>
      <c r="S12" s="2"/>
      <c r="T12" s="11">
        <v>3</v>
      </c>
      <c r="U12" s="2">
        <v>23</v>
      </c>
      <c r="V12" s="11"/>
      <c r="W12" s="2">
        <v>10</v>
      </c>
      <c r="X12" s="11"/>
      <c r="Y12" s="2">
        <v>16</v>
      </c>
      <c r="Z12" s="11">
        <v>2</v>
      </c>
      <c r="AA12" s="51">
        <v>25</v>
      </c>
      <c r="AB12" s="11"/>
      <c r="AC12" s="51">
        <v>16</v>
      </c>
      <c r="AD12" s="11"/>
      <c r="AE12" s="18"/>
      <c r="AF12" s="11"/>
      <c r="AG12" s="18"/>
      <c r="AH12" s="11"/>
      <c r="AI12" s="51"/>
      <c r="AJ12" s="12">
        <f t="shared" si="0"/>
        <v>233</v>
      </c>
      <c r="AK12">
        <f>AJ12-AJ3</f>
        <v>-109</v>
      </c>
    </row>
    <row r="13" spans="1:37" x14ac:dyDescent="0.25">
      <c r="A13" s="32" t="s">
        <v>209</v>
      </c>
      <c r="B13" s="28"/>
      <c r="C13" s="57">
        <v>8</v>
      </c>
      <c r="D13" s="28"/>
      <c r="E13" s="18">
        <v>15</v>
      </c>
      <c r="F13" s="11"/>
      <c r="G13" s="18">
        <v>11</v>
      </c>
      <c r="H13" s="11"/>
      <c r="I13" s="51">
        <v>12</v>
      </c>
      <c r="J13" s="11"/>
      <c r="K13" s="57">
        <v>12</v>
      </c>
      <c r="L13" s="11"/>
      <c r="M13" s="18">
        <v>14</v>
      </c>
      <c r="N13" s="11"/>
      <c r="O13" s="51">
        <v>12</v>
      </c>
      <c r="P13" s="11"/>
      <c r="Q13" s="51">
        <v>14</v>
      </c>
      <c r="R13" s="11"/>
      <c r="S13" s="51">
        <v>14</v>
      </c>
      <c r="T13" s="11"/>
      <c r="U13" s="2">
        <v>15</v>
      </c>
      <c r="V13" s="11"/>
      <c r="W13" s="2">
        <v>13</v>
      </c>
      <c r="X13" s="11">
        <v>1</v>
      </c>
      <c r="Y13" s="51">
        <v>21</v>
      </c>
      <c r="Z13" s="11"/>
      <c r="AA13" s="51">
        <v>16</v>
      </c>
      <c r="AB13" s="11"/>
      <c r="AC13" s="57">
        <v>20</v>
      </c>
      <c r="AD13" s="11"/>
      <c r="AE13" s="18"/>
      <c r="AF13" s="11"/>
      <c r="AG13" s="18"/>
      <c r="AH13" s="11"/>
      <c r="AI13" s="2"/>
      <c r="AJ13" s="12">
        <f t="shared" si="0"/>
        <v>198</v>
      </c>
      <c r="AK13">
        <f>AJ13-AJ3</f>
        <v>-144</v>
      </c>
    </row>
    <row r="14" spans="1:37" x14ac:dyDescent="0.25">
      <c r="A14" s="32" t="s">
        <v>109</v>
      </c>
      <c r="B14" s="28">
        <v>1</v>
      </c>
      <c r="C14" s="57">
        <v>13</v>
      </c>
      <c r="D14" s="62">
        <v>1</v>
      </c>
      <c r="E14" s="18">
        <v>20</v>
      </c>
      <c r="F14" s="11"/>
      <c r="G14" s="18">
        <v>12</v>
      </c>
      <c r="H14" s="11"/>
      <c r="I14" s="51">
        <v>13</v>
      </c>
      <c r="J14" s="11"/>
      <c r="K14" s="57">
        <v>6</v>
      </c>
      <c r="L14" s="11"/>
      <c r="M14" s="57">
        <v>15</v>
      </c>
      <c r="N14" s="11"/>
      <c r="O14" s="51">
        <v>11</v>
      </c>
      <c r="P14" s="11"/>
      <c r="Q14" s="2">
        <v>9</v>
      </c>
      <c r="R14" s="11"/>
      <c r="S14" s="2">
        <v>16</v>
      </c>
      <c r="T14" s="11"/>
      <c r="U14" s="2">
        <v>10</v>
      </c>
      <c r="V14" s="11"/>
      <c r="W14" s="2">
        <v>18</v>
      </c>
      <c r="X14" s="11"/>
      <c r="Y14" s="51">
        <v>13</v>
      </c>
      <c r="Z14" s="11"/>
      <c r="AA14" s="51">
        <v>15</v>
      </c>
      <c r="AB14" s="11"/>
      <c r="AC14" s="57">
        <v>13</v>
      </c>
      <c r="AD14" s="11"/>
      <c r="AE14" s="18"/>
      <c r="AF14" s="11"/>
      <c r="AG14" s="18"/>
      <c r="AH14" s="11"/>
      <c r="AI14" s="51"/>
      <c r="AJ14" s="12">
        <f t="shared" si="0"/>
        <v>186</v>
      </c>
      <c r="AK14">
        <f>AJ14-AJ3</f>
        <v>-156</v>
      </c>
    </row>
    <row r="15" spans="1:37" x14ac:dyDescent="0.25">
      <c r="A15" s="32" t="s">
        <v>47</v>
      </c>
      <c r="B15" s="28"/>
      <c r="C15" s="57">
        <v>6</v>
      </c>
      <c r="D15" s="62"/>
      <c r="E15" s="18">
        <v>14</v>
      </c>
      <c r="F15" s="11"/>
      <c r="G15" s="18">
        <v>18</v>
      </c>
      <c r="H15" s="11"/>
      <c r="I15" s="57">
        <v>14</v>
      </c>
      <c r="J15" s="11"/>
      <c r="K15" s="51">
        <v>8</v>
      </c>
      <c r="L15" s="11"/>
      <c r="M15" s="57"/>
      <c r="N15" s="11"/>
      <c r="O15" s="51">
        <v>18</v>
      </c>
      <c r="P15" s="11">
        <v>1</v>
      </c>
      <c r="Q15" s="2">
        <v>10</v>
      </c>
      <c r="R15" s="11"/>
      <c r="S15" s="58">
        <v>15</v>
      </c>
      <c r="T15" s="11"/>
      <c r="U15" s="2">
        <v>5</v>
      </c>
      <c r="V15" s="11">
        <v>3</v>
      </c>
      <c r="W15" s="58">
        <v>19</v>
      </c>
      <c r="X15" s="11">
        <v>1</v>
      </c>
      <c r="Y15" s="2">
        <v>24</v>
      </c>
      <c r="Z15" s="11"/>
      <c r="AA15" s="58">
        <v>14</v>
      </c>
      <c r="AB15" s="11"/>
      <c r="AC15" s="57">
        <v>15</v>
      </c>
      <c r="AD15" s="11"/>
      <c r="AE15" s="18"/>
      <c r="AF15" s="11"/>
      <c r="AG15" s="18"/>
      <c r="AH15" s="11"/>
      <c r="AI15" s="58"/>
      <c r="AJ15" s="12">
        <f t="shared" si="0"/>
        <v>185</v>
      </c>
      <c r="AK15">
        <f>AJ15-AJ3</f>
        <v>-157</v>
      </c>
    </row>
    <row r="16" spans="1:37" x14ac:dyDescent="0.25">
      <c r="A16" s="63" t="s">
        <v>115</v>
      </c>
      <c r="B16" s="28"/>
      <c r="C16" s="57">
        <v>14</v>
      </c>
      <c r="D16" s="28">
        <v>1</v>
      </c>
      <c r="E16" s="18">
        <v>9</v>
      </c>
      <c r="F16" s="11">
        <v>2</v>
      </c>
      <c r="G16" s="57">
        <v>14</v>
      </c>
      <c r="H16" s="11"/>
      <c r="I16" s="51">
        <v>8</v>
      </c>
      <c r="J16" s="11"/>
      <c r="K16" s="51">
        <v>5</v>
      </c>
      <c r="L16" s="11"/>
      <c r="M16" s="51">
        <v>17</v>
      </c>
      <c r="N16" s="11"/>
      <c r="O16" s="2">
        <v>16</v>
      </c>
      <c r="P16" s="11"/>
      <c r="Q16" s="51">
        <v>12</v>
      </c>
      <c r="R16" s="11"/>
      <c r="S16" s="51">
        <v>11</v>
      </c>
      <c r="T16" s="11">
        <v>2</v>
      </c>
      <c r="U16" s="2">
        <v>13</v>
      </c>
      <c r="V16" s="11"/>
      <c r="W16" s="51">
        <v>12</v>
      </c>
      <c r="X16" s="11"/>
      <c r="Y16" s="51">
        <v>14</v>
      </c>
      <c r="Z16" s="11"/>
      <c r="AA16" s="51">
        <v>10</v>
      </c>
      <c r="AB16" s="11">
        <v>1</v>
      </c>
      <c r="AC16" s="51">
        <v>17</v>
      </c>
      <c r="AD16" s="11"/>
      <c r="AE16" s="18"/>
      <c r="AF16" s="11"/>
      <c r="AG16" s="18"/>
      <c r="AH16" s="11"/>
      <c r="AI16" s="51"/>
      <c r="AJ16" s="12">
        <f t="shared" si="0"/>
        <v>178</v>
      </c>
      <c r="AK16">
        <f>AJ16-AJ3</f>
        <v>-164</v>
      </c>
    </row>
    <row r="17" spans="1:37" x14ac:dyDescent="0.25">
      <c r="A17" s="32" t="s">
        <v>19</v>
      </c>
      <c r="B17" s="28"/>
      <c r="C17" s="57">
        <v>5</v>
      </c>
      <c r="D17" s="28">
        <v>2</v>
      </c>
      <c r="E17" s="18">
        <v>24</v>
      </c>
      <c r="F17" s="11"/>
      <c r="G17" s="18">
        <v>21</v>
      </c>
      <c r="H17" s="11">
        <v>2</v>
      </c>
      <c r="I17" s="57">
        <v>24</v>
      </c>
      <c r="J17" s="11">
        <v>1</v>
      </c>
      <c r="K17" s="51">
        <v>24</v>
      </c>
      <c r="L17" s="11">
        <v>2</v>
      </c>
      <c r="M17" s="57">
        <v>22</v>
      </c>
      <c r="N17" s="11"/>
      <c r="O17" s="2"/>
      <c r="P17" s="11"/>
      <c r="Q17" s="2"/>
      <c r="R17" s="11"/>
      <c r="S17" s="2"/>
      <c r="T17" s="11"/>
      <c r="U17" s="2"/>
      <c r="V17" s="11"/>
      <c r="W17" s="2"/>
      <c r="X17" s="11">
        <v>3</v>
      </c>
      <c r="Y17" s="51">
        <v>22</v>
      </c>
      <c r="Z17" s="11">
        <v>1</v>
      </c>
      <c r="AA17" s="2">
        <v>18</v>
      </c>
      <c r="AB17" s="11"/>
      <c r="AC17" s="57"/>
      <c r="AD17" s="11"/>
      <c r="AE17" s="18"/>
      <c r="AF17" s="11"/>
      <c r="AG17" s="18"/>
      <c r="AH17" s="11"/>
      <c r="AI17" s="2"/>
      <c r="AJ17" s="12">
        <f t="shared" si="0"/>
        <v>171</v>
      </c>
      <c r="AK17">
        <f>AJ17-AJ3</f>
        <v>-171</v>
      </c>
    </row>
    <row r="18" spans="1:37" x14ac:dyDescent="0.25">
      <c r="A18" s="32" t="s">
        <v>111</v>
      </c>
      <c r="B18" s="28">
        <v>2</v>
      </c>
      <c r="C18" s="56">
        <v>30</v>
      </c>
      <c r="D18" s="28"/>
      <c r="E18" s="18">
        <v>7</v>
      </c>
      <c r="F18" s="11"/>
      <c r="G18" s="18"/>
      <c r="H18" s="11"/>
      <c r="I18" s="51">
        <v>18</v>
      </c>
      <c r="J18" s="11"/>
      <c r="K18" s="57">
        <v>21</v>
      </c>
      <c r="L18" s="11"/>
      <c r="M18" s="57"/>
      <c r="N18" s="11"/>
      <c r="O18" s="51">
        <v>13</v>
      </c>
      <c r="P18" s="11"/>
      <c r="Q18" s="51">
        <v>13</v>
      </c>
      <c r="R18" s="11"/>
      <c r="S18" s="51">
        <v>19</v>
      </c>
      <c r="T18" s="11"/>
      <c r="U18" s="2">
        <v>20</v>
      </c>
      <c r="V18" s="11"/>
      <c r="W18" s="51">
        <v>17</v>
      </c>
      <c r="X18" s="11"/>
      <c r="Y18" s="75">
        <v>0</v>
      </c>
      <c r="Z18" s="11">
        <v>1</v>
      </c>
      <c r="AA18" s="51">
        <v>7</v>
      </c>
      <c r="AB18" s="11"/>
      <c r="AC18" s="57"/>
      <c r="AD18" s="11"/>
      <c r="AE18" s="18"/>
      <c r="AF18" s="11"/>
      <c r="AG18" s="18"/>
      <c r="AH18" s="11"/>
      <c r="AI18" s="51"/>
      <c r="AJ18" s="12">
        <f t="shared" si="0"/>
        <v>168</v>
      </c>
      <c r="AK18">
        <f>AJ18-AJ3</f>
        <v>-174</v>
      </c>
    </row>
    <row r="19" spans="1:37" x14ac:dyDescent="0.25">
      <c r="A19" s="32" t="s">
        <v>55</v>
      </c>
      <c r="B19" s="28"/>
      <c r="C19" s="18">
        <v>16</v>
      </c>
      <c r="D19" s="28"/>
      <c r="E19" s="18">
        <v>21</v>
      </c>
      <c r="F19" s="11"/>
      <c r="G19" s="18"/>
      <c r="H19" s="11"/>
      <c r="I19" s="51">
        <v>17</v>
      </c>
      <c r="J19" s="11">
        <v>1</v>
      </c>
      <c r="K19" s="57">
        <v>9</v>
      </c>
      <c r="L19" s="11"/>
      <c r="M19" s="57">
        <v>20</v>
      </c>
      <c r="N19" s="11"/>
      <c r="O19" s="2">
        <v>21</v>
      </c>
      <c r="P19" s="11">
        <v>1</v>
      </c>
      <c r="Q19" s="2">
        <v>15</v>
      </c>
      <c r="R19" s="11">
        <v>1</v>
      </c>
      <c r="S19" s="51">
        <v>22</v>
      </c>
      <c r="T19" s="11"/>
      <c r="U19" s="2"/>
      <c r="V19" s="11"/>
      <c r="W19" s="51"/>
      <c r="X19" s="11"/>
      <c r="Y19" s="2"/>
      <c r="Z19" s="11"/>
      <c r="AA19" s="51"/>
      <c r="AB19" s="11"/>
      <c r="AC19" s="57"/>
      <c r="AD19" s="11"/>
      <c r="AE19" s="18"/>
      <c r="AF19" s="11"/>
      <c r="AG19" s="18"/>
      <c r="AH19" s="11"/>
      <c r="AI19" s="51"/>
      <c r="AJ19" s="12">
        <f t="shared" si="0"/>
        <v>144</v>
      </c>
      <c r="AK19">
        <f>AJ19-AJ3</f>
        <v>-198</v>
      </c>
    </row>
    <row r="20" spans="1:37" x14ac:dyDescent="0.25">
      <c r="A20" s="32" t="s">
        <v>23</v>
      </c>
      <c r="B20" s="28"/>
      <c r="C20" s="18">
        <v>15</v>
      </c>
      <c r="D20" s="28"/>
      <c r="E20" s="18">
        <v>10</v>
      </c>
      <c r="F20" s="11"/>
      <c r="G20" s="57">
        <v>15</v>
      </c>
      <c r="H20" s="11"/>
      <c r="I20" s="51"/>
      <c r="J20" s="11"/>
      <c r="K20" s="51">
        <v>18</v>
      </c>
      <c r="L20" s="11"/>
      <c r="M20" s="51"/>
      <c r="N20" s="11"/>
      <c r="O20" s="51"/>
      <c r="P20" s="11"/>
      <c r="Q20" s="2"/>
      <c r="R20" s="11">
        <v>2</v>
      </c>
      <c r="S20" s="51">
        <v>12</v>
      </c>
      <c r="T20" s="11"/>
      <c r="U20" s="2">
        <v>17</v>
      </c>
      <c r="V20" s="11"/>
      <c r="W20" s="51"/>
      <c r="X20" s="11"/>
      <c r="Y20" s="2">
        <v>17</v>
      </c>
      <c r="Z20" s="11"/>
      <c r="AA20" s="51"/>
      <c r="AB20" s="11"/>
      <c r="AC20" s="51"/>
      <c r="AD20" s="11"/>
      <c r="AE20" s="18"/>
      <c r="AF20" s="11"/>
      <c r="AG20" s="18"/>
      <c r="AH20" s="11"/>
      <c r="AI20" s="51"/>
      <c r="AJ20" s="12">
        <f t="shared" si="0"/>
        <v>106</v>
      </c>
      <c r="AK20">
        <f>AJ20-AJ3</f>
        <v>-236</v>
      </c>
    </row>
    <row r="21" spans="1:37" x14ac:dyDescent="0.25">
      <c r="A21" s="32" t="s">
        <v>70</v>
      </c>
      <c r="B21" s="28"/>
      <c r="C21" s="18">
        <v>9</v>
      </c>
      <c r="D21" s="28"/>
      <c r="E21" s="18">
        <v>18</v>
      </c>
      <c r="F21" s="11">
        <v>1</v>
      </c>
      <c r="G21" s="18">
        <v>19</v>
      </c>
      <c r="H21" s="11">
        <v>1</v>
      </c>
      <c r="I21" s="2">
        <v>9</v>
      </c>
      <c r="J21" s="11"/>
      <c r="K21" s="51">
        <v>11</v>
      </c>
      <c r="L21" s="11"/>
      <c r="M21" s="51"/>
      <c r="N21" s="11"/>
      <c r="O21" s="2"/>
      <c r="P21" s="11"/>
      <c r="Q21" s="2"/>
      <c r="R21" s="11">
        <v>2</v>
      </c>
      <c r="S21" s="2">
        <v>10</v>
      </c>
      <c r="T21" s="11"/>
      <c r="U21" s="2">
        <v>16</v>
      </c>
      <c r="V21" s="11"/>
      <c r="W21" s="2"/>
      <c r="X21" s="11"/>
      <c r="Y21" s="2">
        <v>9</v>
      </c>
      <c r="Z21" s="11"/>
      <c r="AA21" s="2"/>
      <c r="AB21" s="11"/>
      <c r="AC21" s="51"/>
      <c r="AD21" s="11"/>
      <c r="AE21" s="18"/>
      <c r="AF21" s="11"/>
      <c r="AG21" s="18"/>
      <c r="AH21" s="11"/>
      <c r="AI21" s="2"/>
      <c r="AJ21" s="12">
        <f t="shared" si="0"/>
        <v>105</v>
      </c>
      <c r="AK21">
        <f>AJ21-AJ3</f>
        <v>-237</v>
      </c>
    </row>
    <row r="22" spans="1:37" x14ac:dyDescent="0.25">
      <c r="A22" s="32" t="s">
        <v>116</v>
      </c>
      <c r="B22" s="28"/>
      <c r="C22" s="18">
        <v>12</v>
      </c>
      <c r="D22" s="28"/>
      <c r="E22" s="18">
        <v>12</v>
      </c>
      <c r="F22" s="11"/>
      <c r="G22" s="18"/>
      <c r="H22" s="11"/>
      <c r="I22" s="2"/>
      <c r="J22" s="11"/>
      <c r="K22" s="51"/>
      <c r="L22" s="11">
        <v>1</v>
      </c>
      <c r="M22" s="57">
        <v>12</v>
      </c>
      <c r="N22" s="11"/>
      <c r="O22" s="2"/>
      <c r="P22" s="11"/>
      <c r="Q22" s="2">
        <v>11</v>
      </c>
      <c r="R22" s="11"/>
      <c r="S22" s="2">
        <v>13</v>
      </c>
      <c r="T22" s="11"/>
      <c r="U22" s="2">
        <v>5</v>
      </c>
      <c r="V22" s="11">
        <v>2</v>
      </c>
      <c r="W22" s="2">
        <v>22</v>
      </c>
      <c r="X22" s="11"/>
      <c r="Y22" s="2">
        <v>12</v>
      </c>
      <c r="Z22" s="11"/>
      <c r="AA22" s="2"/>
      <c r="AB22" s="11"/>
      <c r="AC22" s="51"/>
      <c r="AD22" s="11"/>
      <c r="AE22" s="18"/>
      <c r="AF22" s="11"/>
      <c r="AG22" s="18"/>
      <c r="AH22" s="11"/>
      <c r="AI22" s="2"/>
      <c r="AJ22" s="12">
        <f t="shared" si="0"/>
        <v>102</v>
      </c>
      <c r="AK22">
        <f>AJ22-AJ3</f>
        <v>-240</v>
      </c>
    </row>
    <row r="23" spans="1:37" x14ac:dyDescent="0.25">
      <c r="A23" s="64" t="s">
        <v>187</v>
      </c>
      <c r="B23" s="28"/>
      <c r="C23" s="18"/>
      <c r="D23" s="28"/>
      <c r="E23" s="18"/>
      <c r="F23" s="11"/>
      <c r="G23" s="57"/>
      <c r="H23" s="11"/>
      <c r="I23" s="51"/>
      <c r="J23" s="11">
        <v>1</v>
      </c>
      <c r="K23" s="2">
        <v>20</v>
      </c>
      <c r="L23" s="11"/>
      <c r="M23" s="57"/>
      <c r="N23" s="11"/>
      <c r="O23" s="2"/>
      <c r="P23" s="11"/>
      <c r="Q23" s="2">
        <v>18</v>
      </c>
      <c r="R23" s="11"/>
      <c r="S23" s="51"/>
      <c r="T23" s="11">
        <v>1</v>
      </c>
      <c r="U23" s="2">
        <v>22</v>
      </c>
      <c r="V23" s="11"/>
      <c r="W23" s="51"/>
      <c r="X23" s="11"/>
      <c r="Y23" s="2"/>
      <c r="Z23" s="30"/>
      <c r="AA23" s="31"/>
      <c r="AB23" s="30"/>
      <c r="AC23" s="65"/>
      <c r="AD23" s="11"/>
      <c r="AE23" s="18"/>
      <c r="AF23" s="11"/>
      <c r="AG23" s="18"/>
      <c r="AH23" s="11"/>
      <c r="AI23" s="58"/>
      <c r="AJ23" s="12">
        <f t="shared" si="0"/>
        <v>62</v>
      </c>
      <c r="AK23">
        <f>AJ23-AJ3</f>
        <v>-280</v>
      </c>
    </row>
    <row r="24" spans="1:37" x14ac:dyDescent="0.25">
      <c r="A24" s="63" t="s">
        <v>22</v>
      </c>
      <c r="B24" s="28"/>
      <c r="C24" s="18">
        <v>11</v>
      </c>
      <c r="D24" s="28"/>
      <c r="E24" s="18">
        <v>13</v>
      </c>
      <c r="F24" s="11"/>
      <c r="G24" s="57">
        <v>8</v>
      </c>
      <c r="H24" s="11"/>
      <c r="I24" s="51">
        <v>11</v>
      </c>
      <c r="J24" s="11"/>
      <c r="K24" s="51">
        <v>10</v>
      </c>
      <c r="L24" s="11"/>
      <c r="M24" s="57"/>
      <c r="N24" s="11"/>
      <c r="O24" s="51"/>
      <c r="P24" s="11"/>
      <c r="Q24" s="51"/>
      <c r="R24" s="11"/>
      <c r="S24" s="51"/>
      <c r="T24" s="11"/>
      <c r="U24" s="2"/>
      <c r="V24" s="11"/>
      <c r="W24" s="2"/>
      <c r="X24" s="11"/>
      <c r="Y24" s="2"/>
      <c r="Z24" s="53"/>
      <c r="AA24" s="51"/>
      <c r="AB24" s="53"/>
      <c r="AC24" s="51"/>
      <c r="AD24" s="11"/>
      <c r="AE24" s="18"/>
      <c r="AF24" s="11"/>
      <c r="AG24" s="18"/>
      <c r="AH24" s="11"/>
      <c r="AI24" s="51"/>
      <c r="AJ24" s="12">
        <f t="shared" si="0"/>
        <v>53</v>
      </c>
      <c r="AK24">
        <f>AJ24-AJ3</f>
        <v>-289</v>
      </c>
    </row>
    <row r="25" spans="1:37" x14ac:dyDescent="0.25">
      <c r="A25" s="63" t="s">
        <v>54</v>
      </c>
      <c r="B25" s="28">
        <v>3</v>
      </c>
      <c r="C25" s="18">
        <v>7</v>
      </c>
      <c r="D25" s="28"/>
      <c r="E25" s="18"/>
      <c r="F25" s="11"/>
      <c r="G25" s="51"/>
      <c r="H25" s="11"/>
      <c r="I25" s="51"/>
      <c r="J25" s="11"/>
      <c r="K25" s="51"/>
      <c r="L25" s="11"/>
      <c r="M25" s="51"/>
      <c r="N25" s="11"/>
      <c r="O25" s="57"/>
      <c r="P25" s="11"/>
      <c r="Q25" s="2"/>
      <c r="R25" s="11"/>
      <c r="S25" s="51"/>
      <c r="T25" s="11">
        <v>1</v>
      </c>
      <c r="U25" s="2">
        <v>19</v>
      </c>
      <c r="V25" s="11"/>
      <c r="W25" s="51"/>
      <c r="X25" s="11"/>
      <c r="Y25" s="2"/>
      <c r="Z25" s="11"/>
      <c r="AA25" s="58">
        <v>22</v>
      </c>
      <c r="AB25" s="11"/>
      <c r="AC25" s="58"/>
      <c r="AD25" s="11"/>
      <c r="AE25" s="18"/>
      <c r="AF25" s="11"/>
      <c r="AG25" s="18"/>
      <c r="AH25" s="11"/>
      <c r="AI25" s="58"/>
      <c r="AJ25" s="12">
        <f t="shared" si="0"/>
        <v>52</v>
      </c>
      <c r="AK25">
        <f>AJ25-AJ3</f>
        <v>-290</v>
      </c>
    </row>
    <row r="26" spans="1:37" x14ac:dyDescent="0.25">
      <c r="A26" s="64" t="s">
        <v>208</v>
      </c>
      <c r="B26" s="28"/>
      <c r="C26" s="18"/>
      <c r="D26" s="28"/>
      <c r="E26" s="18"/>
      <c r="F26" s="11"/>
      <c r="G26" s="57"/>
      <c r="H26" s="11"/>
      <c r="I26" s="51"/>
      <c r="J26" s="11"/>
      <c r="K26" s="57"/>
      <c r="L26" s="11"/>
      <c r="M26" s="57"/>
      <c r="N26" s="11"/>
      <c r="O26" s="51"/>
      <c r="P26" s="11"/>
      <c r="Q26" s="2">
        <v>17</v>
      </c>
      <c r="R26" s="11"/>
      <c r="S26" s="2"/>
      <c r="T26" s="11"/>
      <c r="U26" s="2"/>
      <c r="V26" s="11"/>
      <c r="W26" s="2"/>
      <c r="X26" s="11"/>
      <c r="Y26" s="2">
        <v>20</v>
      </c>
      <c r="Z26" s="53"/>
      <c r="AA26" s="58">
        <v>13</v>
      </c>
      <c r="AB26" s="53"/>
      <c r="AC26" s="58"/>
      <c r="AD26" s="11"/>
      <c r="AE26" s="18"/>
      <c r="AF26" s="11"/>
      <c r="AG26" s="18"/>
      <c r="AH26" s="11"/>
      <c r="AI26" s="51"/>
      <c r="AJ26" s="54">
        <f t="shared" si="0"/>
        <v>50</v>
      </c>
      <c r="AK26">
        <f>AJ26-AJ3</f>
        <v>-292</v>
      </c>
    </row>
    <row r="27" spans="1:37" s="49" customFormat="1" x14ac:dyDescent="0.25">
      <c r="A27" s="64" t="s">
        <v>226</v>
      </c>
      <c r="B27" s="62"/>
      <c r="C27" s="57"/>
      <c r="D27" s="62"/>
      <c r="E27" s="57"/>
      <c r="F27" s="53"/>
      <c r="G27" s="57"/>
      <c r="H27" s="53"/>
      <c r="I27" s="51"/>
      <c r="J27" s="53"/>
      <c r="K27" s="51"/>
      <c r="L27" s="53"/>
      <c r="M27" s="51"/>
      <c r="N27" s="53"/>
      <c r="O27" s="51"/>
      <c r="P27" s="53"/>
      <c r="Q27" s="51"/>
      <c r="R27" s="53"/>
      <c r="S27" s="51"/>
      <c r="T27" s="53"/>
      <c r="U27" s="51">
        <v>12</v>
      </c>
      <c r="V27" s="53"/>
      <c r="W27" s="51">
        <v>6</v>
      </c>
      <c r="X27" s="53"/>
      <c r="Y27" s="51"/>
      <c r="Z27" s="53"/>
      <c r="AA27" s="51">
        <v>8</v>
      </c>
      <c r="AB27" s="53"/>
      <c r="AC27" s="51">
        <v>11</v>
      </c>
      <c r="AD27" s="53"/>
      <c r="AE27" s="57"/>
      <c r="AF27" s="53"/>
      <c r="AG27" s="57"/>
      <c r="AH27" s="53"/>
      <c r="AI27" s="51"/>
      <c r="AJ27" s="54">
        <f t="shared" si="0"/>
        <v>37</v>
      </c>
      <c r="AK27" s="49">
        <f>AJ27-AJ3</f>
        <v>-305</v>
      </c>
    </row>
    <row r="28" spans="1:37" s="49" customFormat="1" x14ac:dyDescent="0.25">
      <c r="A28" s="64" t="s">
        <v>262</v>
      </c>
      <c r="B28" s="62"/>
      <c r="C28" s="57"/>
      <c r="D28" s="62"/>
      <c r="E28" s="57"/>
      <c r="F28" s="53"/>
      <c r="G28" s="51"/>
      <c r="H28" s="53"/>
      <c r="I28" s="51"/>
      <c r="J28" s="53"/>
      <c r="K28" s="51"/>
      <c r="L28" s="53"/>
      <c r="M28" s="51"/>
      <c r="N28" s="53"/>
      <c r="O28" s="51"/>
      <c r="P28" s="53"/>
      <c r="Q28" s="51"/>
      <c r="R28" s="53"/>
      <c r="S28" s="51"/>
      <c r="T28" s="53"/>
      <c r="U28" s="51"/>
      <c r="V28" s="53"/>
      <c r="W28" s="51"/>
      <c r="X28" s="53"/>
      <c r="Y28" s="51"/>
      <c r="Z28" s="53"/>
      <c r="AA28" s="51">
        <v>12</v>
      </c>
      <c r="AB28" s="53">
        <v>1</v>
      </c>
      <c r="AC28" s="51">
        <v>19</v>
      </c>
      <c r="AD28" s="53"/>
      <c r="AE28" s="57"/>
      <c r="AF28" s="53"/>
      <c r="AG28" s="57"/>
      <c r="AH28" s="53"/>
      <c r="AI28" s="51"/>
      <c r="AJ28" s="54">
        <f t="shared" si="0"/>
        <v>32</v>
      </c>
      <c r="AK28" s="49">
        <f>AJ28-AJ3</f>
        <v>-310</v>
      </c>
    </row>
    <row r="29" spans="1:37" x14ac:dyDescent="0.25">
      <c r="A29" s="63" t="s">
        <v>114</v>
      </c>
      <c r="B29" s="28"/>
      <c r="C29" s="18">
        <v>18</v>
      </c>
      <c r="D29" s="28"/>
      <c r="E29" s="18">
        <v>5</v>
      </c>
      <c r="F29" s="11"/>
      <c r="G29" s="51"/>
      <c r="H29" s="11"/>
      <c r="I29" s="51"/>
      <c r="J29" s="11">
        <v>2</v>
      </c>
      <c r="K29" s="51">
        <v>7</v>
      </c>
      <c r="L29" s="11"/>
      <c r="M29" s="51"/>
      <c r="N29" s="11"/>
      <c r="O29" s="51"/>
      <c r="P29" s="11"/>
      <c r="Q29" s="51"/>
      <c r="R29" s="11"/>
      <c r="S29" s="2"/>
      <c r="T29" s="11"/>
      <c r="U29" s="2"/>
      <c r="V29" s="11"/>
      <c r="W29" s="2"/>
      <c r="X29" s="11"/>
      <c r="Y29" s="51"/>
      <c r="Z29" s="11"/>
      <c r="AA29" s="51"/>
      <c r="AB29" s="11"/>
      <c r="AC29" s="51"/>
      <c r="AD29" s="11"/>
      <c r="AE29" s="18"/>
      <c r="AF29" s="11"/>
      <c r="AG29" s="18"/>
      <c r="AH29" s="11"/>
      <c r="AI29" s="51"/>
      <c r="AJ29" s="54">
        <f t="shared" si="0"/>
        <v>32</v>
      </c>
      <c r="AK29">
        <f>AJ29-AJ3</f>
        <v>-310</v>
      </c>
    </row>
    <row r="30" spans="1:37" x14ac:dyDescent="0.25">
      <c r="A30" s="64" t="s">
        <v>228</v>
      </c>
      <c r="B30" s="28"/>
      <c r="C30" s="18"/>
      <c r="D30" s="28"/>
      <c r="E30" s="18"/>
      <c r="F30" s="11"/>
      <c r="G30" s="57"/>
      <c r="H30" s="11"/>
      <c r="I30" s="51"/>
      <c r="J30" s="11"/>
      <c r="K30" s="51"/>
      <c r="L30" s="11"/>
      <c r="M30" s="51"/>
      <c r="N30" s="11"/>
      <c r="O30" s="51"/>
      <c r="P30" s="11"/>
      <c r="Q30" s="2"/>
      <c r="R30" s="11"/>
      <c r="S30" s="2"/>
      <c r="T30" s="11"/>
      <c r="U30" s="2">
        <v>9</v>
      </c>
      <c r="V30" s="11"/>
      <c r="W30" s="2">
        <v>9</v>
      </c>
      <c r="X30" s="11"/>
      <c r="Y30" s="2">
        <v>5</v>
      </c>
      <c r="Z30" s="11"/>
      <c r="AA30" s="51">
        <v>5</v>
      </c>
      <c r="AB30" s="11"/>
      <c r="AC30" s="51"/>
      <c r="AD30" s="11"/>
      <c r="AE30" s="18"/>
      <c r="AF30" s="11"/>
      <c r="AG30" s="18"/>
      <c r="AH30" s="11"/>
      <c r="AI30" s="51"/>
      <c r="AJ30" s="54">
        <f t="shared" si="0"/>
        <v>28</v>
      </c>
      <c r="AK30">
        <f>AJ30-AJ3</f>
        <v>-314</v>
      </c>
    </row>
    <row r="31" spans="1:37" x14ac:dyDescent="0.25">
      <c r="A31" s="64" t="s">
        <v>239</v>
      </c>
      <c r="B31" s="28"/>
      <c r="C31" s="18"/>
      <c r="D31" s="28"/>
      <c r="E31" s="18"/>
      <c r="F31" s="11"/>
      <c r="G31" s="57"/>
      <c r="H31" s="11"/>
      <c r="I31" s="51"/>
      <c r="J31" s="11"/>
      <c r="K31" s="51"/>
      <c r="L31" s="11"/>
      <c r="M31" s="51"/>
      <c r="N31" s="11"/>
      <c r="O31" s="51"/>
      <c r="P31" s="11"/>
      <c r="Q31" s="2"/>
      <c r="R31" s="11"/>
      <c r="S31" s="2"/>
      <c r="T31" s="11"/>
      <c r="U31" s="2"/>
      <c r="V31" s="11">
        <v>1</v>
      </c>
      <c r="W31" s="2">
        <v>23</v>
      </c>
      <c r="X31" s="11"/>
      <c r="Y31" s="2"/>
      <c r="Z31" s="11"/>
      <c r="AA31" s="51"/>
      <c r="AB31" s="11"/>
      <c r="AC31" s="51"/>
      <c r="AD31" s="11"/>
      <c r="AE31" s="18"/>
      <c r="AF31" s="11"/>
      <c r="AG31" s="18"/>
      <c r="AH31" s="11"/>
      <c r="AI31" s="51"/>
      <c r="AJ31" s="54">
        <f t="shared" si="0"/>
        <v>24</v>
      </c>
      <c r="AK31">
        <f>AJ31-AJ3</f>
        <v>-318</v>
      </c>
    </row>
    <row r="32" spans="1:37" x14ac:dyDescent="0.25">
      <c r="A32" s="63" t="s">
        <v>113</v>
      </c>
      <c r="B32" s="28"/>
      <c r="C32" s="18">
        <v>23</v>
      </c>
      <c r="D32" s="28"/>
      <c r="E32" s="18"/>
      <c r="F32" s="11"/>
      <c r="G32" s="57"/>
      <c r="H32" s="11"/>
      <c r="I32" s="51"/>
      <c r="J32" s="11"/>
      <c r="K32" s="57"/>
      <c r="L32" s="11"/>
      <c r="M32" s="57"/>
      <c r="N32" s="11"/>
      <c r="O32" s="51"/>
      <c r="P32" s="11"/>
      <c r="Q32" s="2"/>
      <c r="R32" s="11"/>
      <c r="S32" s="2"/>
      <c r="T32" s="11"/>
      <c r="U32" s="2"/>
      <c r="V32" s="11"/>
      <c r="W32" s="2"/>
      <c r="X32" s="11"/>
      <c r="Y32" s="2"/>
      <c r="Z32" s="53"/>
      <c r="AA32" s="58"/>
      <c r="AB32" s="53"/>
      <c r="AC32" s="51"/>
      <c r="AD32" s="11"/>
      <c r="AE32" s="18"/>
      <c r="AF32" s="11"/>
      <c r="AG32" s="18"/>
      <c r="AH32" s="11"/>
      <c r="AI32" s="51"/>
      <c r="AJ32" s="54">
        <f t="shared" si="0"/>
        <v>23</v>
      </c>
      <c r="AK32">
        <f>AJ32-AJ3</f>
        <v>-319</v>
      </c>
    </row>
    <row r="33" spans="1:37" x14ac:dyDescent="0.25">
      <c r="A33" s="64" t="s">
        <v>225</v>
      </c>
      <c r="B33" s="28"/>
      <c r="C33" s="18"/>
      <c r="D33" s="28"/>
      <c r="E33" s="18"/>
      <c r="F33" s="11"/>
      <c r="G33" s="57"/>
      <c r="H33" s="11"/>
      <c r="I33" s="51"/>
      <c r="J33" s="11"/>
      <c r="K33" s="51"/>
      <c r="L33" s="11"/>
      <c r="M33" s="51"/>
      <c r="N33" s="11"/>
      <c r="O33" s="51"/>
      <c r="P33" s="11"/>
      <c r="Q33" s="2"/>
      <c r="R33" s="11"/>
      <c r="S33" s="2"/>
      <c r="T33" s="11">
        <v>1</v>
      </c>
      <c r="U33" s="2">
        <v>7</v>
      </c>
      <c r="V33" s="11"/>
      <c r="W33" s="2"/>
      <c r="X33" s="11"/>
      <c r="Y33" s="2">
        <v>8</v>
      </c>
      <c r="Z33" s="11"/>
      <c r="AA33" s="51">
        <v>6</v>
      </c>
      <c r="AB33" s="11"/>
      <c r="AC33" s="51"/>
      <c r="AD33" s="11"/>
      <c r="AE33" s="18"/>
      <c r="AF33" s="11"/>
      <c r="AG33" s="18"/>
      <c r="AH33" s="11"/>
      <c r="AI33" s="51"/>
      <c r="AJ33" s="54">
        <f t="shared" si="0"/>
        <v>22</v>
      </c>
      <c r="AK33">
        <f>AJ33-AJ3</f>
        <v>-320</v>
      </c>
    </row>
    <row r="34" spans="1:37" x14ac:dyDescent="0.25">
      <c r="A34" s="64" t="s">
        <v>217</v>
      </c>
      <c r="B34" s="28"/>
      <c r="C34" s="18"/>
      <c r="D34" s="28"/>
      <c r="E34" s="18"/>
      <c r="F34" s="11"/>
      <c r="G34" s="57"/>
      <c r="H34" s="11"/>
      <c r="I34" s="2"/>
      <c r="J34" s="11"/>
      <c r="K34" s="51"/>
      <c r="L34" s="11"/>
      <c r="M34" s="51"/>
      <c r="N34" s="11"/>
      <c r="O34" s="2"/>
      <c r="P34" s="11"/>
      <c r="Q34" s="2"/>
      <c r="R34" s="11"/>
      <c r="S34" s="2">
        <v>21</v>
      </c>
      <c r="T34" s="11"/>
      <c r="U34" s="2"/>
      <c r="V34" s="11"/>
      <c r="W34" s="2"/>
      <c r="X34" s="11"/>
      <c r="Y34" s="2"/>
      <c r="Z34" s="11"/>
      <c r="AA34" s="51"/>
      <c r="AB34" s="11"/>
      <c r="AC34" s="51"/>
      <c r="AD34" s="11"/>
      <c r="AE34" s="18"/>
      <c r="AF34" s="11"/>
      <c r="AG34" s="18"/>
      <c r="AH34" s="11"/>
      <c r="AI34" s="2"/>
      <c r="AJ34" s="54">
        <f t="shared" si="0"/>
        <v>21</v>
      </c>
      <c r="AK34">
        <f>AJ34-AJ3</f>
        <v>-321</v>
      </c>
    </row>
    <row r="35" spans="1:37" x14ac:dyDescent="0.25">
      <c r="A35" s="64" t="s">
        <v>240</v>
      </c>
      <c r="B35" s="28"/>
      <c r="C35" s="18"/>
      <c r="D35" s="28"/>
      <c r="E35" s="18"/>
      <c r="F35" s="11"/>
      <c r="G35" s="18"/>
      <c r="H35" s="11"/>
      <c r="I35" s="2"/>
      <c r="J35" s="11"/>
      <c r="K35" s="2"/>
      <c r="L35" s="11"/>
      <c r="M35" s="51"/>
      <c r="N35" s="11"/>
      <c r="O35" s="2"/>
      <c r="P35" s="11"/>
      <c r="Q35" s="2"/>
      <c r="R35" s="11"/>
      <c r="S35" s="2"/>
      <c r="T35" s="11"/>
      <c r="U35" s="2"/>
      <c r="V35" s="11"/>
      <c r="W35" s="2">
        <v>8</v>
      </c>
      <c r="X35" s="11"/>
      <c r="Y35" s="2"/>
      <c r="Z35" s="11"/>
      <c r="AA35" s="2">
        <v>9</v>
      </c>
      <c r="AB35" s="11"/>
      <c r="AC35" s="51"/>
      <c r="AD35" s="11"/>
      <c r="AE35" s="18"/>
      <c r="AF35" s="11"/>
      <c r="AG35" s="18"/>
      <c r="AH35" s="11"/>
      <c r="AI35" s="2"/>
      <c r="AJ35" s="12">
        <f t="shared" si="0"/>
        <v>17</v>
      </c>
      <c r="AK35">
        <f>AJ35-AJ3</f>
        <v>-325</v>
      </c>
    </row>
    <row r="36" spans="1:37" x14ac:dyDescent="0.25">
      <c r="A36" s="64" t="s">
        <v>180</v>
      </c>
      <c r="B36" s="28"/>
      <c r="C36" s="18"/>
      <c r="D36" s="28"/>
      <c r="E36" s="18"/>
      <c r="F36" s="11"/>
      <c r="G36" s="18"/>
      <c r="H36" s="11">
        <v>1</v>
      </c>
      <c r="I36" s="51">
        <v>16</v>
      </c>
      <c r="J36" s="11"/>
      <c r="K36" s="2"/>
      <c r="L36" s="11"/>
      <c r="M36" s="57"/>
      <c r="N36" s="11"/>
      <c r="O36" s="51"/>
      <c r="P36" s="11"/>
      <c r="Q36" s="2"/>
      <c r="R36" s="11"/>
      <c r="S36" s="2"/>
      <c r="T36" s="11"/>
      <c r="U36" s="2"/>
      <c r="V36" s="11"/>
      <c r="W36" s="2"/>
      <c r="X36" s="11"/>
      <c r="Y36" s="2"/>
      <c r="Z36" s="11"/>
      <c r="AA36" s="51"/>
      <c r="AB36" s="11"/>
      <c r="AC36" s="57"/>
      <c r="AD36" s="11"/>
      <c r="AE36" s="18"/>
      <c r="AF36" s="11"/>
      <c r="AG36" s="18"/>
      <c r="AH36" s="11"/>
      <c r="AI36" s="2"/>
      <c r="AJ36" s="12">
        <f t="shared" si="0"/>
        <v>17</v>
      </c>
      <c r="AK36">
        <f>AJ36-AJ3</f>
        <v>-325</v>
      </c>
    </row>
    <row r="37" spans="1:37" s="49" customFormat="1" x14ac:dyDescent="0.25">
      <c r="A37" s="64" t="s">
        <v>162</v>
      </c>
      <c r="B37" s="62"/>
      <c r="C37" s="57"/>
      <c r="D37" s="62"/>
      <c r="E37" s="57"/>
      <c r="F37" s="53"/>
      <c r="G37" s="57">
        <v>16</v>
      </c>
      <c r="H37" s="53"/>
      <c r="I37" s="57"/>
      <c r="J37" s="53"/>
      <c r="K37" s="51"/>
      <c r="L37" s="53"/>
      <c r="M37" s="57"/>
      <c r="N37" s="53"/>
      <c r="O37" s="58"/>
      <c r="P37" s="53"/>
      <c r="Q37" s="51"/>
      <c r="R37" s="53"/>
      <c r="S37" s="51"/>
      <c r="T37" s="53"/>
      <c r="U37" s="51"/>
      <c r="V37" s="53"/>
      <c r="W37" s="51"/>
      <c r="X37" s="53"/>
      <c r="Y37" s="51"/>
      <c r="Z37" s="53"/>
      <c r="AA37" s="58"/>
      <c r="AB37" s="53"/>
      <c r="AC37" s="57"/>
      <c r="AD37" s="53"/>
      <c r="AE37" s="57"/>
      <c r="AF37" s="53"/>
      <c r="AG37" s="57"/>
      <c r="AH37" s="53"/>
      <c r="AI37" s="51"/>
      <c r="AJ37" s="54">
        <f t="shared" si="0"/>
        <v>16</v>
      </c>
      <c r="AK37" s="49">
        <f>AJ37-AJ3</f>
        <v>-326</v>
      </c>
    </row>
    <row r="38" spans="1:37" s="49" customFormat="1" x14ac:dyDescent="0.25">
      <c r="A38" s="64" t="s">
        <v>268</v>
      </c>
      <c r="B38" s="62"/>
      <c r="C38" s="57"/>
      <c r="D38" s="62"/>
      <c r="E38" s="57"/>
      <c r="F38" s="53"/>
      <c r="G38" s="51"/>
      <c r="H38" s="53"/>
      <c r="I38" s="51"/>
      <c r="J38" s="53"/>
      <c r="K38" s="51"/>
      <c r="L38" s="53"/>
      <c r="M38" s="51"/>
      <c r="N38" s="53"/>
      <c r="O38" s="51"/>
      <c r="P38" s="53"/>
      <c r="Q38" s="51"/>
      <c r="R38" s="53"/>
      <c r="S38" s="51"/>
      <c r="T38" s="53"/>
      <c r="U38" s="51"/>
      <c r="V38" s="53"/>
      <c r="W38" s="51"/>
      <c r="X38" s="53"/>
      <c r="Y38" s="51"/>
      <c r="Z38" s="53"/>
      <c r="AA38" s="51"/>
      <c r="AB38" s="53"/>
      <c r="AC38" s="51">
        <v>14</v>
      </c>
      <c r="AD38" s="53"/>
      <c r="AE38" s="57"/>
      <c r="AF38" s="53"/>
      <c r="AG38" s="57"/>
      <c r="AH38" s="53"/>
      <c r="AI38" s="51"/>
      <c r="AJ38" s="54">
        <f t="shared" si="0"/>
        <v>14</v>
      </c>
      <c r="AK38" s="49">
        <f>AJ38-AJ3</f>
        <v>-328</v>
      </c>
    </row>
    <row r="39" spans="1:37" s="49" customFormat="1" x14ac:dyDescent="0.25">
      <c r="A39" s="64" t="s">
        <v>227</v>
      </c>
      <c r="B39" s="62"/>
      <c r="C39" s="57"/>
      <c r="D39" s="62"/>
      <c r="E39" s="57"/>
      <c r="F39" s="53"/>
      <c r="G39" s="57"/>
      <c r="H39" s="53"/>
      <c r="I39" s="51"/>
      <c r="J39" s="53"/>
      <c r="K39" s="51"/>
      <c r="L39" s="53"/>
      <c r="M39" s="51"/>
      <c r="N39" s="53"/>
      <c r="O39" s="51"/>
      <c r="P39" s="53"/>
      <c r="Q39" s="51"/>
      <c r="R39" s="53"/>
      <c r="S39" s="51"/>
      <c r="T39" s="53"/>
      <c r="U39" s="51">
        <v>11</v>
      </c>
      <c r="V39" s="53"/>
      <c r="W39" s="51"/>
      <c r="X39" s="53"/>
      <c r="Y39" s="51"/>
      <c r="Z39" s="53"/>
      <c r="AA39" s="51"/>
      <c r="AB39" s="53"/>
      <c r="AC39" s="51"/>
      <c r="AD39" s="53"/>
      <c r="AE39" s="57"/>
      <c r="AF39" s="53"/>
      <c r="AG39" s="57"/>
      <c r="AH39" s="53"/>
      <c r="AI39" s="51"/>
      <c r="AJ39" s="54">
        <f t="shared" si="0"/>
        <v>11</v>
      </c>
      <c r="AK39" s="49">
        <f>AJ39-AJ3</f>
        <v>-331</v>
      </c>
    </row>
    <row r="40" spans="1:37" x14ac:dyDescent="0.25">
      <c r="A40" s="64" t="s">
        <v>241</v>
      </c>
      <c r="B40" s="28"/>
      <c r="C40" s="18"/>
      <c r="D40" s="28"/>
      <c r="E40" s="18"/>
      <c r="F40" s="11"/>
      <c r="G40" s="57"/>
      <c r="H40" s="11"/>
      <c r="I40" s="2"/>
      <c r="J40" s="11"/>
      <c r="K40" s="2"/>
      <c r="L40" s="11"/>
      <c r="M40" s="2"/>
      <c r="N40" s="11"/>
      <c r="O40" s="2"/>
      <c r="P40" s="11"/>
      <c r="Q40" s="2"/>
      <c r="R40" s="11"/>
      <c r="S40" s="2"/>
      <c r="T40" s="11"/>
      <c r="U40" s="2"/>
      <c r="V40" s="11"/>
      <c r="W40" s="2">
        <v>7</v>
      </c>
      <c r="X40" s="11"/>
      <c r="Y40" s="2"/>
      <c r="Z40" s="11"/>
      <c r="AA40" s="2"/>
      <c r="AB40" s="11"/>
      <c r="AC40" s="2"/>
      <c r="AD40" s="11"/>
      <c r="AE40" s="18"/>
      <c r="AF40" s="11"/>
      <c r="AG40" s="18"/>
      <c r="AH40" s="11"/>
      <c r="AI40" s="2"/>
      <c r="AJ40" s="12">
        <f t="shared" si="0"/>
        <v>7</v>
      </c>
      <c r="AK40">
        <f>AJ40-AJ3</f>
        <v>-335</v>
      </c>
    </row>
    <row r="41" spans="1:37" x14ac:dyDescent="0.25">
      <c r="A41" s="64" t="s">
        <v>263</v>
      </c>
      <c r="B41" s="28"/>
      <c r="C41" s="18"/>
      <c r="D41" s="28"/>
      <c r="E41" s="18"/>
      <c r="F41" s="11"/>
      <c r="G41" s="51"/>
      <c r="H41" s="11"/>
      <c r="I41" s="2"/>
      <c r="J41" s="11"/>
      <c r="K41" s="2"/>
      <c r="L41" s="11"/>
      <c r="M41" s="2"/>
      <c r="N41" s="11"/>
      <c r="O41" s="2"/>
      <c r="P41" s="11"/>
      <c r="Q41" s="2"/>
      <c r="R41" s="11"/>
      <c r="S41" s="2"/>
      <c r="T41" s="11"/>
      <c r="U41" s="2"/>
      <c r="V41" s="11"/>
      <c r="W41" s="2"/>
      <c r="X41" s="11"/>
      <c r="Y41" s="2"/>
      <c r="Z41" s="11"/>
      <c r="AA41" s="2">
        <v>5</v>
      </c>
      <c r="AB41" s="11"/>
      <c r="AC41" s="2"/>
      <c r="AD41" s="11"/>
      <c r="AE41" s="18"/>
      <c r="AF41" s="11"/>
      <c r="AG41" s="18"/>
      <c r="AH41" s="11"/>
      <c r="AI41" s="2"/>
      <c r="AJ41" s="12">
        <f t="shared" si="0"/>
        <v>5</v>
      </c>
      <c r="AK41">
        <f>AJ41-AJ3</f>
        <v>-337</v>
      </c>
    </row>
    <row r="42" spans="1:37" x14ac:dyDescent="0.25">
      <c r="A42" s="64" t="s">
        <v>229</v>
      </c>
      <c r="B42" s="28"/>
      <c r="C42" s="18"/>
      <c r="D42" s="28"/>
      <c r="E42" s="18"/>
      <c r="F42" s="11"/>
      <c r="G42" s="57"/>
      <c r="H42" s="11"/>
      <c r="I42" s="2"/>
      <c r="J42" s="11"/>
      <c r="K42" s="2"/>
      <c r="L42" s="11"/>
      <c r="M42" s="2"/>
      <c r="N42" s="11"/>
      <c r="O42" s="2"/>
      <c r="P42" s="11"/>
      <c r="Q42" s="2"/>
      <c r="R42" s="11"/>
      <c r="S42" s="2"/>
      <c r="T42" s="11"/>
      <c r="U42" s="2">
        <v>5</v>
      </c>
      <c r="V42" s="11"/>
      <c r="W42" s="2"/>
      <c r="X42" s="11"/>
      <c r="Y42" s="2"/>
      <c r="Z42" s="11"/>
      <c r="AA42" s="2"/>
      <c r="AB42" s="11"/>
      <c r="AC42" s="2"/>
      <c r="AD42" s="11"/>
      <c r="AE42" s="18"/>
      <c r="AF42" s="11"/>
      <c r="AG42" s="18"/>
      <c r="AH42" s="11"/>
      <c r="AI42" s="2"/>
      <c r="AJ42" s="54">
        <f t="shared" si="0"/>
        <v>5</v>
      </c>
      <c r="AK42">
        <f>AJ42-AJ3</f>
        <v>-337</v>
      </c>
    </row>
    <row r="43" spans="1:37" x14ac:dyDescent="0.25">
      <c r="A43" s="64" t="s">
        <v>117</v>
      </c>
      <c r="B43" s="28"/>
      <c r="C43" s="18">
        <v>5</v>
      </c>
      <c r="D43" s="28"/>
      <c r="E43" s="18"/>
      <c r="F43" s="11"/>
      <c r="G43" s="2"/>
      <c r="H43" s="11"/>
      <c r="I43" s="2"/>
      <c r="J43" s="11"/>
      <c r="K43" s="2"/>
      <c r="L43" s="11"/>
      <c r="M43" s="2"/>
      <c r="N43" s="11"/>
      <c r="O43" s="2"/>
      <c r="P43" s="11"/>
      <c r="Q43" s="2"/>
      <c r="R43" s="11"/>
      <c r="S43" s="2"/>
      <c r="T43" s="11"/>
      <c r="U43" s="2"/>
      <c r="V43" s="11"/>
      <c r="W43" s="2"/>
      <c r="X43" s="11"/>
      <c r="Y43" s="2"/>
      <c r="Z43" s="11"/>
      <c r="AA43" s="2"/>
      <c r="AB43" s="11"/>
      <c r="AC43" s="2"/>
      <c r="AD43" s="11"/>
      <c r="AE43" s="18"/>
      <c r="AF43" s="11"/>
      <c r="AG43" s="18"/>
      <c r="AH43" s="11"/>
      <c r="AI43" s="2"/>
      <c r="AJ43" s="66">
        <f t="shared" si="0"/>
        <v>5</v>
      </c>
      <c r="AK43">
        <f>AJ43-AJ3</f>
        <v>-337</v>
      </c>
    </row>
    <row r="44" spans="1:37" x14ac:dyDescent="0.25">
      <c r="A44" s="32"/>
      <c r="B44" s="28"/>
      <c r="C44" s="18"/>
      <c r="D44" s="28"/>
      <c r="E44" s="18"/>
      <c r="F44" s="11"/>
      <c r="G44" s="2"/>
      <c r="H44" s="11"/>
      <c r="I44" s="2"/>
      <c r="J44" s="11"/>
      <c r="K44" s="2"/>
      <c r="L44" s="11"/>
      <c r="M44" s="2"/>
      <c r="N44" s="11"/>
      <c r="O44" s="2"/>
      <c r="P44" s="11"/>
      <c r="Q44" s="2"/>
      <c r="R44" s="11"/>
      <c r="S44" s="2"/>
      <c r="T44" s="11"/>
      <c r="U44" s="2"/>
      <c r="V44" s="11"/>
      <c r="W44" s="2"/>
      <c r="X44" s="11"/>
      <c r="Y44" s="2"/>
      <c r="Z44" s="11"/>
      <c r="AA44" s="2"/>
      <c r="AB44" s="11"/>
      <c r="AC44" s="2"/>
      <c r="AD44" s="11"/>
      <c r="AE44" s="18"/>
      <c r="AF44" s="11"/>
      <c r="AG44" s="18"/>
      <c r="AH44" s="11"/>
      <c r="AI44" s="2"/>
      <c r="AJ44" s="13"/>
    </row>
    <row r="45" spans="1:37" x14ac:dyDescent="0.25">
      <c r="A45" s="32"/>
      <c r="B45" s="28"/>
      <c r="C45" s="18"/>
      <c r="D45" s="28"/>
      <c r="E45" s="18"/>
      <c r="F45" s="11"/>
      <c r="G45" s="2"/>
      <c r="H45" s="11"/>
      <c r="I45" s="2"/>
      <c r="J45" s="11"/>
      <c r="K45" s="2"/>
      <c r="L45" s="11"/>
      <c r="M45" s="2"/>
      <c r="N45" s="11"/>
      <c r="O45" s="2"/>
      <c r="P45" s="11"/>
      <c r="Q45" s="2"/>
      <c r="R45" s="11"/>
      <c r="S45" s="2"/>
      <c r="T45" s="11"/>
      <c r="U45" s="2"/>
      <c r="V45" s="11"/>
      <c r="W45" s="2"/>
      <c r="X45" s="11"/>
      <c r="Y45" s="2"/>
      <c r="Z45" s="11"/>
      <c r="AA45" s="2"/>
      <c r="AB45" s="11"/>
      <c r="AC45" s="2"/>
      <c r="AD45" s="11"/>
      <c r="AE45" s="18"/>
      <c r="AF45" s="11"/>
      <c r="AG45" s="18"/>
      <c r="AH45" s="11"/>
      <c r="AI45" s="2"/>
      <c r="AJ45" s="13"/>
    </row>
    <row r="46" spans="1:37" x14ac:dyDescent="0.25">
      <c r="A46" s="32"/>
      <c r="B46" s="28"/>
      <c r="C46" s="18"/>
      <c r="D46" s="28"/>
      <c r="E46" s="18"/>
      <c r="F46" s="11"/>
      <c r="G46" s="21"/>
      <c r="H46" s="11"/>
      <c r="I46" s="2"/>
      <c r="J46" s="11"/>
      <c r="K46" s="2"/>
      <c r="L46" s="11"/>
      <c r="M46" s="2"/>
      <c r="N46" s="11"/>
      <c r="O46" s="21"/>
      <c r="P46" s="11"/>
      <c r="Q46" s="2"/>
      <c r="R46" s="11"/>
      <c r="S46" s="2"/>
      <c r="T46" s="11"/>
      <c r="U46" s="21"/>
      <c r="V46" s="11"/>
      <c r="W46" s="2"/>
      <c r="X46" s="11"/>
      <c r="Y46" s="21"/>
      <c r="Z46" s="11"/>
      <c r="AA46" s="21"/>
      <c r="AB46" s="11"/>
      <c r="AC46" s="21"/>
      <c r="AD46" s="11"/>
      <c r="AE46" s="18"/>
      <c r="AF46" s="11"/>
      <c r="AG46" s="18"/>
      <c r="AH46" s="11"/>
      <c r="AI46" s="2"/>
      <c r="AJ46" s="13"/>
    </row>
    <row r="47" spans="1:37" x14ac:dyDescent="0.25">
      <c r="A47" s="32"/>
      <c r="B47" s="28"/>
      <c r="C47" s="18"/>
      <c r="D47" s="28"/>
      <c r="E47" s="18"/>
      <c r="F47" s="11"/>
      <c r="G47" s="2"/>
      <c r="H47" s="11"/>
      <c r="I47" s="2"/>
      <c r="J47" s="11"/>
      <c r="K47" s="2"/>
      <c r="L47" s="11"/>
      <c r="M47" s="2"/>
      <c r="N47" s="11"/>
      <c r="O47" s="2"/>
      <c r="P47" s="11"/>
      <c r="Q47" s="2"/>
      <c r="R47" s="11"/>
      <c r="S47" s="2"/>
      <c r="T47" s="11"/>
      <c r="U47" s="2"/>
      <c r="V47" s="11"/>
      <c r="W47" s="2"/>
      <c r="X47" s="11"/>
      <c r="Y47" s="2"/>
      <c r="Z47" s="11"/>
      <c r="AA47" s="2"/>
      <c r="AB47" s="11"/>
      <c r="AC47" s="2"/>
      <c r="AD47" s="11"/>
      <c r="AE47" s="18"/>
      <c r="AF47" s="11"/>
      <c r="AG47" s="18"/>
      <c r="AH47" s="11"/>
      <c r="AI47" s="2"/>
      <c r="AJ47" s="13"/>
    </row>
    <row r="48" spans="1:37" x14ac:dyDescent="0.25">
      <c r="A48" s="33"/>
      <c r="B48" s="28"/>
      <c r="C48" s="18"/>
      <c r="D48" s="28"/>
      <c r="E48" s="18"/>
      <c r="F48" s="11"/>
      <c r="G48" s="2"/>
      <c r="H48" s="11"/>
      <c r="I48" s="2"/>
      <c r="J48" s="11"/>
      <c r="K48" s="2"/>
      <c r="L48" s="11"/>
      <c r="M48" s="2"/>
      <c r="N48" s="11"/>
      <c r="O48" s="2"/>
      <c r="P48" s="11"/>
      <c r="Q48" s="2"/>
      <c r="R48" s="11"/>
      <c r="S48" s="2"/>
      <c r="T48" s="11"/>
      <c r="U48" s="2"/>
      <c r="V48" s="11"/>
      <c r="W48" s="2"/>
      <c r="X48" s="11"/>
      <c r="Y48" s="2"/>
      <c r="Z48" s="11"/>
      <c r="AA48" s="2"/>
      <c r="AB48" s="11"/>
      <c r="AC48" s="2"/>
      <c r="AD48" s="11"/>
      <c r="AE48" s="18"/>
      <c r="AF48" s="11"/>
      <c r="AG48" s="18"/>
      <c r="AH48" s="11"/>
      <c r="AI48" s="2"/>
      <c r="AJ48" s="13"/>
    </row>
    <row r="49" spans="1:36" x14ac:dyDescent="0.25">
      <c r="A49" s="32"/>
      <c r="B49" s="28"/>
      <c r="C49" s="18"/>
      <c r="D49" s="28"/>
      <c r="E49" s="18"/>
      <c r="F49" s="11"/>
      <c r="G49" s="2"/>
      <c r="H49" s="11"/>
      <c r="I49" s="2"/>
      <c r="J49" s="11"/>
      <c r="K49" s="2"/>
      <c r="L49" s="11"/>
      <c r="M49" s="2"/>
      <c r="N49" s="11"/>
      <c r="O49" s="2"/>
      <c r="P49" s="11"/>
      <c r="Q49" s="2"/>
      <c r="R49" s="11"/>
      <c r="S49" s="2"/>
      <c r="T49" s="11"/>
      <c r="U49" s="2"/>
      <c r="V49" s="11"/>
      <c r="W49" s="2"/>
      <c r="X49" s="11"/>
      <c r="Y49" s="2"/>
      <c r="Z49" s="11"/>
      <c r="AA49" s="2"/>
      <c r="AB49" s="11"/>
      <c r="AC49" s="2"/>
      <c r="AD49" s="11"/>
      <c r="AE49" s="18"/>
      <c r="AF49" s="11"/>
      <c r="AG49" s="18"/>
      <c r="AH49" s="11"/>
      <c r="AI49" s="2"/>
      <c r="AJ49" s="13"/>
    </row>
    <row r="50" spans="1:36" x14ac:dyDescent="0.25">
      <c r="A50" s="32"/>
      <c r="B50" s="28"/>
      <c r="C50" s="18"/>
      <c r="D50" s="28"/>
      <c r="E50" s="18"/>
      <c r="F50" s="11"/>
      <c r="G50" s="2"/>
      <c r="H50" s="11"/>
      <c r="I50" s="2"/>
      <c r="J50" s="11"/>
      <c r="K50" s="2"/>
      <c r="L50" s="11"/>
      <c r="M50" s="2"/>
      <c r="N50" s="11"/>
      <c r="O50" s="2"/>
      <c r="P50" s="11"/>
      <c r="Q50" s="2"/>
      <c r="R50" s="11"/>
      <c r="S50" s="2"/>
      <c r="T50" s="11"/>
      <c r="U50" s="2"/>
      <c r="V50" s="11"/>
      <c r="W50" s="2"/>
      <c r="X50" s="11"/>
      <c r="Y50" s="2"/>
      <c r="Z50" s="11"/>
      <c r="AA50" s="2"/>
      <c r="AB50" s="11"/>
      <c r="AC50" s="2"/>
      <c r="AD50" s="11"/>
      <c r="AE50" s="18"/>
      <c r="AF50" s="11"/>
      <c r="AG50" s="18"/>
      <c r="AH50" s="11"/>
      <c r="AI50" s="2"/>
      <c r="AJ50" s="13"/>
    </row>
    <row r="51" spans="1:36" x14ac:dyDescent="0.25">
      <c r="A51" s="32"/>
      <c r="B51" s="28"/>
      <c r="C51" s="18"/>
      <c r="D51" s="28"/>
      <c r="E51" s="18"/>
      <c r="F51" s="11"/>
      <c r="G51" s="2"/>
      <c r="H51" s="11"/>
      <c r="I51" s="2"/>
      <c r="J51" s="11"/>
      <c r="K51" s="2"/>
      <c r="L51" s="11"/>
      <c r="M51" s="2"/>
      <c r="N51" s="11"/>
      <c r="O51" s="2"/>
      <c r="P51" s="11"/>
      <c r="Q51" s="2"/>
      <c r="R51" s="11"/>
      <c r="S51" s="2"/>
      <c r="T51" s="11"/>
      <c r="U51" s="2"/>
      <c r="V51" s="11"/>
      <c r="W51" s="2"/>
      <c r="X51" s="11"/>
      <c r="Y51" s="2"/>
      <c r="Z51" s="11"/>
      <c r="AA51" s="2"/>
      <c r="AB51" s="11"/>
      <c r="AC51" s="2"/>
      <c r="AD51" s="11"/>
      <c r="AE51" s="18"/>
      <c r="AF51" s="11"/>
      <c r="AG51" s="18"/>
      <c r="AH51" s="11"/>
      <c r="AI51" s="2"/>
      <c r="AJ51" s="13"/>
    </row>
    <row r="52" spans="1:36" x14ac:dyDescent="0.25">
      <c r="A52" s="33"/>
      <c r="B52" s="28"/>
      <c r="C52" s="18"/>
      <c r="D52" s="28"/>
      <c r="E52" s="18"/>
      <c r="F52" s="11"/>
      <c r="G52" s="2"/>
      <c r="H52" s="11"/>
      <c r="I52" s="2"/>
      <c r="J52" s="11"/>
      <c r="K52" s="2"/>
      <c r="L52" s="11"/>
      <c r="M52" s="2"/>
      <c r="N52" s="11"/>
      <c r="O52" s="2"/>
      <c r="P52" s="11"/>
      <c r="Q52" s="2"/>
      <c r="R52" s="11"/>
      <c r="S52" s="2"/>
      <c r="T52" s="11"/>
      <c r="U52" s="2"/>
      <c r="V52" s="11"/>
      <c r="W52" s="2"/>
      <c r="X52" s="11"/>
      <c r="Y52" s="2"/>
      <c r="Z52" s="11"/>
      <c r="AA52" s="2"/>
      <c r="AB52" s="11"/>
      <c r="AC52" s="2"/>
      <c r="AD52" s="11"/>
      <c r="AE52" s="18"/>
      <c r="AF52" s="11"/>
      <c r="AG52" s="18"/>
      <c r="AH52" s="11"/>
      <c r="AI52" s="2"/>
      <c r="AJ52" s="13"/>
    </row>
    <row r="53" spans="1:36" x14ac:dyDescent="0.25">
      <c r="A53" s="32"/>
      <c r="B53" s="28"/>
      <c r="C53" s="18"/>
      <c r="D53" s="28"/>
      <c r="E53" s="18"/>
      <c r="F53" s="11"/>
      <c r="G53" s="2"/>
      <c r="H53" s="11"/>
      <c r="I53" s="2"/>
      <c r="J53" s="11"/>
      <c r="K53" s="2"/>
      <c r="L53" s="11"/>
      <c r="M53" s="2"/>
      <c r="N53" s="11"/>
      <c r="O53" s="2"/>
      <c r="P53" s="11"/>
      <c r="Q53" s="2"/>
      <c r="R53" s="11"/>
      <c r="S53" s="2"/>
      <c r="T53" s="11"/>
      <c r="U53" s="2"/>
      <c r="V53" s="11"/>
      <c r="W53" s="2"/>
      <c r="X53" s="11"/>
      <c r="Y53" s="2"/>
      <c r="Z53" s="11"/>
      <c r="AA53" s="2"/>
      <c r="AB53" s="11"/>
      <c r="AC53" s="2"/>
      <c r="AD53" s="11"/>
      <c r="AE53" s="18"/>
      <c r="AF53" s="11"/>
      <c r="AG53" s="18"/>
      <c r="AH53" s="11"/>
      <c r="AI53" s="2"/>
      <c r="AJ53" s="13"/>
    </row>
    <row r="54" spans="1:36" x14ac:dyDescent="0.25">
      <c r="A54" s="32"/>
      <c r="B54" s="28"/>
      <c r="C54" s="18"/>
      <c r="D54" s="28"/>
      <c r="E54" s="18"/>
      <c r="F54" s="11"/>
      <c r="G54" s="2"/>
      <c r="H54" s="11"/>
      <c r="I54" s="2"/>
      <c r="J54" s="11"/>
      <c r="K54" s="2"/>
      <c r="L54" s="11"/>
      <c r="M54" s="2"/>
      <c r="N54" s="11"/>
      <c r="O54" s="2"/>
      <c r="P54" s="11"/>
      <c r="Q54" s="2"/>
      <c r="R54" s="11"/>
      <c r="S54" s="2"/>
      <c r="T54" s="11"/>
      <c r="U54" s="2"/>
      <c r="V54" s="11"/>
      <c r="W54" s="2"/>
      <c r="X54" s="11"/>
      <c r="Y54" s="2"/>
      <c r="Z54" s="11"/>
      <c r="AA54" s="2"/>
      <c r="AB54" s="11"/>
      <c r="AC54" s="2"/>
      <c r="AD54" s="11"/>
      <c r="AE54" s="18"/>
      <c r="AF54" s="11"/>
      <c r="AG54" s="18"/>
      <c r="AH54" s="11"/>
      <c r="AI54" s="2"/>
      <c r="AJ54" s="13"/>
    </row>
    <row r="55" spans="1:36" x14ac:dyDescent="0.25">
      <c r="A55" s="32"/>
      <c r="B55" s="28"/>
      <c r="C55" s="18"/>
      <c r="D55" s="28"/>
      <c r="E55" s="18"/>
      <c r="F55" s="11"/>
      <c r="G55" s="2"/>
      <c r="H55" s="11"/>
      <c r="I55" s="2"/>
      <c r="J55" s="11"/>
      <c r="K55" s="2"/>
      <c r="L55" s="11"/>
      <c r="M55" s="2"/>
      <c r="N55" s="11"/>
      <c r="O55" s="2"/>
      <c r="P55" s="11"/>
      <c r="Q55" s="2"/>
      <c r="R55" s="11"/>
      <c r="S55" s="2"/>
      <c r="T55" s="11"/>
      <c r="U55" s="2"/>
      <c r="V55" s="11"/>
      <c r="W55" s="2"/>
      <c r="X55" s="11"/>
      <c r="Y55" s="2"/>
      <c r="Z55" s="11"/>
      <c r="AA55" s="2"/>
      <c r="AB55" s="11"/>
      <c r="AC55" s="2"/>
      <c r="AD55" s="11"/>
      <c r="AE55" s="18"/>
      <c r="AF55" s="11"/>
      <c r="AG55" s="18"/>
      <c r="AH55" s="11"/>
      <c r="AI55" s="2"/>
      <c r="AJ55" s="13"/>
    </row>
    <row r="56" spans="1:36" x14ac:dyDescent="0.25">
      <c r="A56" s="33"/>
      <c r="B56" s="28"/>
      <c r="C56" s="18"/>
      <c r="D56" s="28"/>
      <c r="E56" s="18"/>
      <c r="F56" s="11"/>
      <c r="G56" s="2"/>
      <c r="H56" s="11"/>
      <c r="I56" s="2"/>
      <c r="J56" s="11"/>
      <c r="K56" s="2"/>
      <c r="L56" s="11"/>
      <c r="M56" s="2"/>
      <c r="N56" s="11"/>
      <c r="O56" s="2"/>
      <c r="P56" s="11"/>
      <c r="Q56" s="2"/>
      <c r="R56" s="11"/>
      <c r="S56" s="2"/>
      <c r="T56" s="11"/>
      <c r="U56" s="2"/>
      <c r="V56" s="11"/>
      <c r="W56" s="2"/>
      <c r="X56" s="11"/>
      <c r="Y56" s="2"/>
      <c r="Z56" s="11"/>
      <c r="AA56" s="2"/>
      <c r="AB56" s="11"/>
      <c r="AC56" s="2"/>
      <c r="AD56" s="11"/>
      <c r="AE56" s="18"/>
      <c r="AF56" s="11"/>
      <c r="AG56" s="18"/>
      <c r="AH56" s="11"/>
      <c r="AI56" s="2"/>
      <c r="AJ56" s="13"/>
    </row>
    <row r="57" spans="1:36" x14ac:dyDescent="0.25">
      <c r="A57" s="33"/>
      <c r="B57" s="28"/>
      <c r="C57" s="18"/>
      <c r="D57" s="28"/>
      <c r="E57" s="18"/>
      <c r="F57" s="11"/>
      <c r="G57" s="2"/>
      <c r="H57" s="11"/>
      <c r="I57" s="2"/>
      <c r="J57" s="11"/>
      <c r="K57" s="2"/>
      <c r="L57" s="11"/>
      <c r="M57" s="2"/>
      <c r="N57" s="11"/>
      <c r="O57" s="2"/>
      <c r="P57" s="11"/>
      <c r="Q57" s="2"/>
      <c r="R57" s="11"/>
      <c r="S57" s="2"/>
      <c r="T57" s="11"/>
      <c r="U57" s="2"/>
      <c r="V57" s="11"/>
      <c r="W57" s="2"/>
      <c r="X57" s="11"/>
      <c r="Y57" s="2"/>
      <c r="Z57" s="11"/>
      <c r="AA57" s="2"/>
      <c r="AB57" s="11"/>
      <c r="AC57" s="2"/>
      <c r="AD57" s="11"/>
      <c r="AE57" s="18"/>
      <c r="AF57" s="11"/>
      <c r="AG57" s="18"/>
      <c r="AH57" s="11"/>
      <c r="AI57" s="2"/>
      <c r="AJ57" s="13"/>
    </row>
  </sheetData>
  <sortState ref="A3:AJ43">
    <sortCondition descending="1" ref="AJ3:AJ43"/>
    <sortCondition descending="1" ref="AC3:AC43"/>
  </sortState>
  <phoneticPr fontId="2" type="noConversion"/>
  <pageMargins left="0.7" right="0.7" top="0.75" bottom="0.75" header="0.3" footer="0.3"/>
  <pageSetup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K34"/>
  <sheetViews>
    <sheetView zoomScale="150" zoomScaleNormal="150" zoomScalePageLayoutView="130" workbookViewId="0">
      <selection activeCell="AK34" sqref="AK34"/>
    </sheetView>
  </sheetViews>
  <sheetFormatPr defaultColWidth="8.85546875" defaultRowHeight="15" x14ac:dyDescent="0.25"/>
  <cols>
    <col min="1" max="1" width="20.42578125" customWidth="1"/>
    <col min="2" max="2" width="2.28515625" customWidth="1"/>
    <col min="3" max="3" width="6.7109375" customWidth="1"/>
    <col min="4" max="4" width="2.140625" customWidth="1"/>
    <col min="5" max="5" width="6.28515625" customWidth="1"/>
    <col min="6" max="6" width="2.140625" customWidth="1"/>
    <col min="7" max="7" width="7.42578125" customWidth="1"/>
    <col min="8" max="8" width="2.7109375" customWidth="1"/>
    <col min="9" max="9" width="7.42578125" customWidth="1"/>
    <col min="10" max="10" width="3.28515625" customWidth="1"/>
    <col min="11" max="11" width="6.140625" customWidth="1"/>
    <col min="12" max="12" width="2.42578125" customWidth="1"/>
    <col min="13" max="13" width="7.42578125" customWidth="1"/>
    <col min="14" max="14" width="2.85546875" customWidth="1"/>
    <col min="15" max="15" width="6.7109375" customWidth="1"/>
    <col min="16" max="16" width="2.7109375" customWidth="1"/>
    <col min="17" max="17" width="5.42578125" customWidth="1"/>
    <col min="18" max="18" width="2.42578125" customWidth="1"/>
    <col min="19" max="19" width="6.140625" customWidth="1"/>
    <col min="20" max="20" width="2.42578125" customWidth="1"/>
    <col min="21" max="21" width="7" customWidth="1"/>
    <col min="22" max="22" width="2" customWidth="1"/>
    <col min="23" max="23" width="7" customWidth="1"/>
    <col min="24" max="24" width="2" customWidth="1"/>
    <col min="25" max="25" width="6.7109375" customWidth="1"/>
    <col min="26" max="26" width="2.42578125" customWidth="1"/>
    <col min="27" max="27" width="5.85546875" customWidth="1"/>
    <col min="28" max="28" width="5" hidden="1" customWidth="1"/>
    <col min="29" max="29" width="7.42578125" hidden="1" customWidth="1"/>
    <col min="30" max="30" width="5" hidden="1" customWidth="1"/>
    <col min="31" max="31" width="7" style="4" hidden="1" customWidth="1"/>
    <col min="32" max="32" width="6.140625" customWidth="1"/>
    <col min="33" max="33" width="9" customWidth="1"/>
  </cols>
  <sheetData>
    <row r="1" spans="1:37" x14ac:dyDescent="0.25">
      <c r="A1" s="1" t="s">
        <v>52</v>
      </c>
      <c r="B1" s="7" t="s">
        <v>2</v>
      </c>
      <c r="C1" s="7">
        <v>43218</v>
      </c>
      <c r="D1" s="7" t="s">
        <v>2</v>
      </c>
      <c r="E1" s="7">
        <v>43225</v>
      </c>
      <c r="F1" s="7" t="s">
        <v>2</v>
      </c>
      <c r="G1" s="7">
        <v>43239</v>
      </c>
      <c r="H1" s="7" t="s">
        <v>2</v>
      </c>
      <c r="I1" s="7">
        <v>43246</v>
      </c>
      <c r="J1" s="7" t="s">
        <v>2</v>
      </c>
      <c r="K1" s="7">
        <v>43260</v>
      </c>
      <c r="L1" s="7" t="s">
        <v>2</v>
      </c>
      <c r="M1" s="7">
        <v>43267</v>
      </c>
      <c r="N1" s="7" t="s">
        <v>2</v>
      </c>
      <c r="O1" s="7">
        <v>43281</v>
      </c>
      <c r="P1" s="7" t="s">
        <v>2</v>
      </c>
      <c r="Q1" s="7">
        <v>43288</v>
      </c>
      <c r="R1" s="7" t="s">
        <v>2</v>
      </c>
      <c r="S1" s="7">
        <v>43316</v>
      </c>
      <c r="T1" s="7" t="s">
        <v>2</v>
      </c>
      <c r="U1" s="7">
        <v>43323</v>
      </c>
      <c r="V1" s="7" t="s">
        <v>2</v>
      </c>
      <c r="W1" s="7">
        <v>43330</v>
      </c>
      <c r="X1" s="7" t="s">
        <v>2</v>
      </c>
      <c r="Y1" s="7">
        <v>43337</v>
      </c>
      <c r="Z1" s="7" t="s">
        <v>2</v>
      </c>
      <c r="AA1" s="7">
        <v>43344</v>
      </c>
      <c r="AB1" s="6" t="s">
        <v>2</v>
      </c>
      <c r="AC1" s="7">
        <v>43316</v>
      </c>
      <c r="AD1" s="6" t="s">
        <v>2</v>
      </c>
      <c r="AE1" s="7">
        <v>43323</v>
      </c>
      <c r="AF1" s="36" t="s">
        <v>60</v>
      </c>
      <c r="AG1" s="26" t="s">
        <v>123</v>
      </c>
      <c r="AH1" s="6"/>
      <c r="AI1" s="7"/>
      <c r="AJ1" s="6"/>
      <c r="AK1" s="8"/>
    </row>
    <row r="2" spans="1:37" x14ac:dyDescent="0.25">
      <c r="A2" s="1" t="s">
        <v>0</v>
      </c>
      <c r="B2" s="24"/>
      <c r="C2" s="2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7" ht="15.75" x14ac:dyDescent="0.25">
      <c r="A3" t="s">
        <v>87</v>
      </c>
      <c r="B3" s="68"/>
      <c r="C3" s="69">
        <v>30</v>
      </c>
      <c r="D3" s="41">
        <v>3</v>
      </c>
      <c r="E3" s="72">
        <v>25</v>
      </c>
      <c r="F3" s="41">
        <v>3</v>
      </c>
      <c r="G3" s="42">
        <v>24</v>
      </c>
      <c r="H3" s="41">
        <v>1</v>
      </c>
      <c r="I3" s="43">
        <v>20</v>
      </c>
      <c r="J3" s="41">
        <v>2</v>
      </c>
      <c r="K3" s="42">
        <v>19</v>
      </c>
      <c r="L3" s="41">
        <v>3</v>
      </c>
      <c r="M3" s="43">
        <v>22</v>
      </c>
      <c r="N3" s="41">
        <v>1</v>
      </c>
      <c r="O3" s="72">
        <v>24</v>
      </c>
      <c r="P3" s="41">
        <v>3</v>
      </c>
      <c r="Q3" s="48">
        <v>30</v>
      </c>
      <c r="R3" s="41">
        <v>3</v>
      </c>
      <c r="S3" s="48">
        <v>30</v>
      </c>
      <c r="T3" s="41">
        <v>3</v>
      </c>
      <c r="U3" s="42">
        <v>24</v>
      </c>
      <c r="V3" s="41">
        <v>3</v>
      </c>
      <c r="W3" s="72">
        <v>23</v>
      </c>
      <c r="X3" s="41">
        <v>1</v>
      </c>
      <c r="Y3" s="42">
        <v>23</v>
      </c>
      <c r="Z3" s="41">
        <v>3</v>
      </c>
      <c r="AA3" s="48">
        <v>30</v>
      </c>
      <c r="AB3" s="41"/>
      <c r="AC3" s="42"/>
      <c r="AD3" s="41"/>
      <c r="AE3" s="42"/>
      <c r="AF3" s="4">
        <f t="shared" ref="AF3:AF8" si="0">SUM(B3:AE3)</f>
        <v>353</v>
      </c>
      <c r="AG3" s="52"/>
    </row>
    <row r="4" spans="1:37" ht="15.75" x14ac:dyDescent="0.25">
      <c r="A4" t="s">
        <v>56</v>
      </c>
      <c r="B4" s="67">
        <v>3</v>
      </c>
      <c r="C4" s="70">
        <v>25</v>
      </c>
      <c r="D4" s="41">
        <v>1</v>
      </c>
      <c r="E4" s="48">
        <v>30</v>
      </c>
      <c r="F4" s="41">
        <v>3</v>
      </c>
      <c r="G4" s="42">
        <v>25</v>
      </c>
      <c r="H4" s="41">
        <v>3</v>
      </c>
      <c r="I4" s="72">
        <v>24</v>
      </c>
      <c r="J4" s="41"/>
      <c r="K4" s="42">
        <v>23</v>
      </c>
      <c r="L4" s="41">
        <v>2</v>
      </c>
      <c r="M4" s="72">
        <v>18</v>
      </c>
      <c r="N4" s="41">
        <v>2</v>
      </c>
      <c r="O4" s="48">
        <v>30</v>
      </c>
      <c r="P4" s="41">
        <v>2</v>
      </c>
      <c r="Q4" s="72">
        <v>23</v>
      </c>
      <c r="R4" s="41">
        <v>3</v>
      </c>
      <c r="S4" s="72">
        <v>25</v>
      </c>
      <c r="T4" s="41">
        <v>2</v>
      </c>
      <c r="U4" s="42">
        <v>25</v>
      </c>
      <c r="V4" s="41">
        <v>2</v>
      </c>
      <c r="W4" s="48">
        <v>30</v>
      </c>
      <c r="X4" s="41">
        <v>2</v>
      </c>
      <c r="Y4" s="42">
        <v>21</v>
      </c>
      <c r="Z4" s="41">
        <v>2</v>
      </c>
      <c r="AA4" s="72">
        <v>25</v>
      </c>
      <c r="AB4" s="41"/>
      <c r="AC4" s="42"/>
      <c r="AD4" s="41"/>
      <c r="AE4" s="42"/>
      <c r="AF4" s="4">
        <f t="shared" si="0"/>
        <v>351</v>
      </c>
      <c r="AG4" s="52">
        <f>AF4-AF3</f>
        <v>-2</v>
      </c>
    </row>
    <row r="5" spans="1:37" ht="15.75" x14ac:dyDescent="0.25">
      <c r="A5" t="s">
        <v>24</v>
      </c>
      <c r="B5" s="68"/>
      <c r="C5" s="40">
        <v>22</v>
      </c>
      <c r="D5" s="41"/>
      <c r="E5" s="42">
        <v>23</v>
      </c>
      <c r="F5" s="41"/>
      <c r="G5" s="42">
        <v>23</v>
      </c>
      <c r="H5" s="41"/>
      <c r="I5" s="48">
        <v>30</v>
      </c>
      <c r="J5" s="41">
        <v>1</v>
      </c>
      <c r="K5" s="42">
        <v>22</v>
      </c>
      <c r="L5" s="41">
        <v>2</v>
      </c>
      <c r="M5" s="72">
        <v>23</v>
      </c>
      <c r="N5" s="41">
        <v>3</v>
      </c>
      <c r="O5" s="42">
        <v>22</v>
      </c>
      <c r="P5" s="41">
        <v>1</v>
      </c>
      <c r="Q5" s="43">
        <v>24</v>
      </c>
      <c r="R5" s="41">
        <v>2</v>
      </c>
      <c r="S5" s="42">
        <v>21</v>
      </c>
      <c r="T5" s="41">
        <v>3</v>
      </c>
      <c r="U5" s="48">
        <v>30</v>
      </c>
      <c r="V5" s="41">
        <v>2</v>
      </c>
      <c r="W5" s="72">
        <v>24</v>
      </c>
      <c r="X5" s="41">
        <v>3</v>
      </c>
      <c r="Y5" s="43">
        <v>24</v>
      </c>
      <c r="Z5" s="41">
        <v>2</v>
      </c>
      <c r="AA5" s="43">
        <v>20</v>
      </c>
      <c r="AB5" s="41"/>
      <c r="AC5" s="42"/>
      <c r="AD5" s="41"/>
      <c r="AE5" s="73"/>
      <c r="AF5" s="4">
        <f t="shared" si="0"/>
        <v>327</v>
      </c>
      <c r="AG5" s="52">
        <f>AF5-AF3</f>
        <v>-26</v>
      </c>
    </row>
    <row r="6" spans="1:37" ht="15.75" x14ac:dyDescent="0.25">
      <c r="A6" t="s">
        <v>264</v>
      </c>
      <c r="B6" s="71"/>
      <c r="C6" s="40">
        <v>20</v>
      </c>
      <c r="D6" s="41">
        <v>2</v>
      </c>
      <c r="E6" s="42">
        <v>22</v>
      </c>
      <c r="F6" s="41">
        <v>2</v>
      </c>
      <c r="G6" s="42">
        <v>21</v>
      </c>
      <c r="H6" s="41">
        <v>2</v>
      </c>
      <c r="I6" s="72">
        <v>25</v>
      </c>
      <c r="J6" s="41">
        <v>1</v>
      </c>
      <c r="K6" s="42">
        <v>25</v>
      </c>
      <c r="L6" s="41">
        <v>1</v>
      </c>
      <c r="M6" s="48">
        <v>30</v>
      </c>
      <c r="N6" s="41">
        <v>1</v>
      </c>
      <c r="O6" s="42">
        <v>21</v>
      </c>
      <c r="P6" s="41">
        <v>3</v>
      </c>
      <c r="Q6" s="72">
        <v>21</v>
      </c>
      <c r="R6" s="41">
        <v>1</v>
      </c>
      <c r="S6" s="42">
        <v>24</v>
      </c>
      <c r="T6" s="41">
        <v>1</v>
      </c>
      <c r="U6" s="72">
        <v>16</v>
      </c>
      <c r="V6" s="41">
        <v>3</v>
      </c>
      <c r="W6" s="42">
        <v>18</v>
      </c>
      <c r="X6" s="41"/>
      <c r="Y6" s="48">
        <v>30</v>
      </c>
      <c r="Z6" s="41"/>
      <c r="AA6" s="72">
        <v>23</v>
      </c>
      <c r="AB6" s="41"/>
      <c r="AC6" s="42"/>
      <c r="AD6" s="41"/>
      <c r="AE6" s="72"/>
      <c r="AF6" s="4">
        <f t="shared" si="0"/>
        <v>313</v>
      </c>
      <c r="AG6" s="52">
        <f>AF6-AF3</f>
        <v>-40</v>
      </c>
    </row>
    <row r="7" spans="1:37" ht="15.75" x14ac:dyDescent="0.25">
      <c r="A7" t="s">
        <v>57</v>
      </c>
      <c r="B7" s="68">
        <v>1</v>
      </c>
      <c r="C7" s="40">
        <v>24</v>
      </c>
      <c r="D7" s="41"/>
      <c r="E7" s="42">
        <v>24</v>
      </c>
      <c r="F7" s="41">
        <v>1</v>
      </c>
      <c r="G7" s="42">
        <v>22</v>
      </c>
      <c r="H7" s="41"/>
      <c r="I7" s="42">
        <v>22</v>
      </c>
      <c r="J7" s="41"/>
      <c r="K7" s="42">
        <v>24</v>
      </c>
      <c r="L7" s="41"/>
      <c r="M7" s="42">
        <v>20</v>
      </c>
      <c r="N7" s="41"/>
      <c r="O7" s="42">
        <v>19</v>
      </c>
      <c r="P7" s="41">
        <v>2</v>
      </c>
      <c r="Q7" s="72">
        <v>22</v>
      </c>
      <c r="R7" s="41">
        <v>1</v>
      </c>
      <c r="S7" s="42">
        <v>22</v>
      </c>
      <c r="T7" s="41">
        <v>2</v>
      </c>
      <c r="U7" s="42">
        <v>21</v>
      </c>
      <c r="V7" s="41">
        <v>1</v>
      </c>
      <c r="W7" s="73">
        <v>25</v>
      </c>
      <c r="X7" s="41"/>
      <c r="Y7" s="72">
        <v>19</v>
      </c>
      <c r="Z7" s="41">
        <v>1</v>
      </c>
      <c r="AA7" s="72">
        <v>21</v>
      </c>
      <c r="AB7" s="41"/>
      <c r="AC7" s="42"/>
      <c r="AD7" s="41"/>
      <c r="AE7" s="72"/>
      <c r="AF7" s="4">
        <f t="shared" si="0"/>
        <v>294</v>
      </c>
      <c r="AG7" s="52">
        <f>AF7-AF3</f>
        <v>-59</v>
      </c>
    </row>
    <row r="8" spans="1:37" ht="15.75" x14ac:dyDescent="0.25">
      <c r="A8" t="s">
        <v>122</v>
      </c>
      <c r="B8" s="71"/>
      <c r="C8" s="40">
        <v>19</v>
      </c>
      <c r="D8" s="41"/>
      <c r="E8" s="42">
        <v>20</v>
      </c>
      <c r="F8" s="41"/>
      <c r="G8" s="72">
        <v>20</v>
      </c>
      <c r="H8" s="41"/>
      <c r="I8" s="42">
        <v>23</v>
      </c>
      <c r="J8" s="41"/>
      <c r="K8" s="42">
        <v>18</v>
      </c>
      <c r="L8" s="41"/>
      <c r="M8" s="42">
        <v>21</v>
      </c>
      <c r="N8" s="41"/>
      <c r="O8" s="72">
        <v>20</v>
      </c>
      <c r="P8" s="41">
        <v>1</v>
      </c>
      <c r="Q8" s="72">
        <v>20</v>
      </c>
      <c r="R8" s="41"/>
      <c r="S8" s="42">
        <v>20</v>
      </c>
      <c r="T8" s="41">
        <v>1</v>
      </c>
      <c r="U8" s="72">
        <v>19</v>
      </c>
      <c r="V8" s="41">
        <v>1</v>
      </c>
      <c r="W8" s="42">
        <v>22</v>
      </c>
      <c r="X8" s="41"/>
      <c r="Y8" s="42">
        <v>18</v>
      </c>
      <c r="Z8" s="41"/>
      <c r="AA8" s="72">
        <v>19</v>
      </c>
      <c r="AB8" s="41"/>
      <c r="AC8" s="42"/>
      <c r="AD8" s="41"/>
      <c r="AE8" s="42"/>
      <c r="AF8" s="4">
        <f t="shared" si="0"/>
        <v>262</v>
      </c>
      <c r="AG8" s="52">
        <f>AF8-AF3</f>
        <v>-91</v>
      </c>
    </row>
    <row r="9" spans="1:37" x14ac:dyDescent="0.25">
      <c r="A9" t="s">
        <v>164</v>
      </c>
      <c r="B9" s="71"/>
      <c r="C9" s="73"/>
      <c r="D9" s="41"/>
      <c r="E9" s="42"/>
      <c r="F9" s="41">
        <v>2</v>
      </c>
      <c r="G9" s="48">
        <v>30</v>
      </c>
      <c r="H9" s="41"/>
      <c r="I9" s="42"/>
      <c r="J9" s="41">
        <v>3</v>
      </c>
      <c r="K9" s="48">
        <v>30</v>
      </c>
      <c r="L9" s="41">
        <v>3</v>
      </c>
      <c r="M9" s="42">
        <v>25</v>
      </c>
      <c r="N9" s="41">
        <v>3</v>
      </c>
      <c r="O9" s="42">
        <v>25</v>
      </c>
      <c r="P9" s="41"/>
      <c r="Q9" s="42">
        <v>25</v>
      </c>
      <c r="R9" s="41"/>
      <c r="S9" s="42"/>
      <c r="T9" s="41"/>
      <c r="U9" s="42"/>
      <c r="V9" s="41"/>
      <c r="W9" s="42"/>
      <c r="X9" s="41"/>
      <c r="Y9" s="42"/>
      <c r="Z9" s="41">
        <v>3</v>
      </c>
      <c r="AA9" s="42">
        <v>24</v>
      </c>
      <c r="AB9" s="41"/>
      <c r="AC9" s="42"/>
      <c r="AD9" s="41"/>
      <c r="AE9" s="42"/>
      <c r="AF9" s="4">
        <f>SUM(F9:AE9)</f>
        <v>173</v>
      </c>
      <c r="AG9" s="52">
        <f>AF9-AF3</f>
        <v>-180</v>
      </c>
    </row>
    <row r="10" spans="1:37" x14ac:dyDescent="0.25">
      <c r="A10" t="s">
        <v>198</v>
      </c>
      <c r="B10" s="71"/>
      <c r="C10" s="73"/>
      <c r="D10" s="41"/>
      <c r="E10" s="72"/>
      <c r="F10" s="41"/>
      <c r="G10" s="72"/>
      <c r="H10" s="41"/>
      <c r="I10" s="72"/>
      <c r="J10" s="41"/>
      <c r="K10" s="72"/>
      <c r="L10" s="41"/>
      <c r="M10" s="72">
        <v>19</v>
      </c>
      <c r="N10" s="41"/>
      <c r="O10" s="72">
        <v>18</v>
      </c>
      <c r="P10" s="41"/>
      <c r="Q10" s="72">
        <v>18</v>
      </c>
      <c r="R10" s="41"/>
      <c r="S10" s="72">
        <v>17</v>
      </c>
      <c r="T10" s="41"/>
      <c r="U10" s="72">
        <v>17</v>
      </c>
      <c r="V10" s="41"/>
      <c r="W10" s="72">
        <v>20</v>
      </c>
      <c r="X10" s="41"/>
      <c r="Y10" s="72">
        <v>17</v>
      </c>
      <c r="Z10" s="41"/>
      <c r="AA10" s="72">
        <v>18</v>
      </c>
      <c r="AB10" s="41"/>
      <c r="AC10" s="72"/>
      <c r="AD10" s="41"/>
      <c r="AE10" s="72"/>
      <c r="AF10" s="4">
        <f t="shared" ref="AF10:AF22" si="1">SUM(B10:AE10)</f>
        <v>144</v>
      </c>
      <c r="AG10" s="52">
        <f>AF10-AF3</f>
        <v>-209</v>
      </c>
    </row>
    <row r="11" spans="1:37" x14ac:dyDescent="0.25">
      <c r="A11" t="s">
        <v>171</v>
      </c>
      <c r="B11" s="71"/>
      <c r="C11" s="73"/>
      <c r="D11" s="41"/>
      <c r="E11" s="72"/>
      <c r="F11" s="41"/>
      <c r="G11" s="72"/>
      <c r="H11" s="41"/>
      <c r="I11" s="72">
        <v>21</v>
      </c>
      <c r="J11" s="41"/>
      <c r="K11" s="72">
        <v>17</v>
      </c>
      <c r="L11" s="41"/>
      <c r="M11" s="72">
        <v>17</v>
      </c>
      <c r="N11" s="41"/>
      <c r="O11" s="72">
        <v>5</v>
      </c>
      <c r="P11" s="41"/>
      <c r="Q11" s="72">
        <v>17</v>
      </c>
      <c r="R11" s="41"/>
      <c r="S11" s="72">
        <v>18</v>
      </c>
      <c r="T11" s="41"/>
      <c r="U11" s="72"/>
      <c r="V11" s="41"/>
      <c r="W11" s="72"/>
      <c r="X11" s="41"/>
      <c r="Y11" s="72">
        <v>16</v>
      </c>
      <c r="Z11" s="41"/>
      <c r="AA11" s="72">
        <v>14</v>
      </c>
      <c r="AB11" s="41"/>
      <c r="AC11" s="72"/>
      <c r="AD11" s="41"/>
      <c r="AE11" s="72"/>
      <c r="AF11" s="4">
        <f t="shared" si="1"/>
        <v>125</v>
      </c>
      <c r="AG11" s="52">
        <f>AF11-AF3</f>
        <v>-228</v>
      </c>
    </row>
    <row r="12" spans="1:37" ht="15.75" x14ac:dyDescent="0.25">
      <c r="A12" t="s">
        <v>143</v>
      </c>
      <c r="B12" s="68"/>
      <c r="C12" s="74"/>
      <c r="D12" s="41"/>
      <c r="E12" s="43">
        <v>21</v>
      </c>
      <c r="F12" s="41"/>
      <c r="G12" s="72"/>
      <c r="H12" s="41"/>
      <c r="I12" s="73"/>
      <c r="J12" s="41"/>
      <c r="K12" s="43">
        <v>5</v>
      </c>
      <c r="L12" s="41"/>
      <c r="M12" s="73"/>
      <c r="N12" s="41">
        <v>2</v>
      </c>
      <c r="O12" s="43">
        <v>23</v>
      </c>
      <c r="P12" s="41"/>
      <c r="Q12" s="72"/>
      <c r="R12" s="41">
        <v>2</v>
      </c>
      <c r="S12" s="43">
        <v>23</v>
      </c>
      <c r="T12" s="41"/>
      <c r="U12" s="43"/>
      <c r="V12" s="41"/>
      <c r="W12" s="43"/>
      <c r="X12" s="41">
        <v>1</v>
      </c>
      <c r="Y12" s="73">
        <v>20</v>
      </c>
      <c r="Z12" s="41"/>
      <c r="AA12" s="72"/>
      <c r="AB12" s="41"/>
      <c r="AC12" s="43"/>
      <c r="AD12" s="41"/>
      <c r="AE12" s="43"/>
      <c r="AF12" s="4">
        <f t="shared" si="1"/>
        <v>97</v>
      </c>
      <c r="AG12" s="52">
        <f>AF12-AF3</f>
        <v>-256</v>
      </c>
    </row>
    <row r="13" spans="1:37" s="49" customFormat="1" x14ac:dyDescent="0.25">
      <c r="A13" s="49" t="s">
        <v>218</v>
      </c>
      <c r="B13" s="71"/>
      <c r="C13" s="73"/>
      <c r="D13" s="71"/>
      <c r="E13" s="72"/>
      <c r="F13" s="71"/>
      <c r="G13" s="72"/>
      <c r="H13" s="71"/>
      <c r="I13" s="72"/>
      <c r="J13" s="71"/>
      <c r="K13" s="72"/>
      <c r="L13" s="71"/>
      <c r="M13" s="72"/>
      <c r="N13" s="71"/>
      <c r="O13" s="72"/>
      <c r="P13" s="71"/>
      <c r="Q13" s="72">
        <v>19</v>
      </c>
      <c r="R13" s="71"/>
      <c r="S13" s="72"/>
      <c r="T13" s="71"/>
      <c r="U13" s="72">
        <v>18</v>
      </c>
      <c r="V13" s="71"/>
      <c r="W13" s="72"/>
      <c r="X13" s="71"/>
      <c r="Y13" s="72"/>
      <c r="Z13" s="71"/>
      <c r="AA13" s="72">
        <v>22</v>
      </c>
      <c r="AB13" s="71"/>
      <c r="AC13" s="72"/>
      <c r="AD13" s="71"/>
      <c r="AE13" s="72"/>
      <c r="AF13" s="52">
        <f t="shared" si="1"/>
        <v>59</v>
      </c>
      <c r="AG13" s="52">
        <f>AF13-AF3</f>
        <v>-294</v>
      </c>
    </row>
    <row r="14" spans="1:37" s="49" customFormat="1" ht="15.75" x14ac:dyDescent="0.25">
      <c r="A14" s="49" t="s">
        <v>197</v>
      </c>
      <c r="B14" s="68"/>
      <c r="C14" s="70"/>
      <c r="D14" s="71"/>
      <c r="E14" s="72"/>
      <c r="F14" s="71"/>
      <c r="G14" s="72"/>
      <c r="H14" s="71"/>
      <c r="I14" s="72"/>
      <c r="J14" s="71"/>
      <c r="K14" s="73"/>
      <c r="L14" s="71">
        <v>1</v>
      </c>
      <c r="M14" s="72">
        <v>24</v>
      </c>
      <c r="N14" s="71"/>
      <c r="O14" s="73"/>
      <c r="P14" s="71"/>
      <c r="Q14" s="72"/>
      <c r="R14" s="71"/>
      <c r="S14" s="72"/>
      <c r="T14" s="71"/>
      <c r="U14" s="72"/>
      <c r="V14" s="71"/>
      <c r="W14" s="72"/>
      <c r="X14" s="71">
        <v>2</v>
      </c>
      <c r="Y14" s="72">
        <v>25</v>
      </c>
      <c r="Z14" s="71"/>
      <c r="AA14" s="72"/>
      <c r="AB14" s="71"/>
      <c r="AC14" s="72"/>
      <c r="AD14" s="71"/>
      <c r="AE14" s="72"/>
      <c r="AF14" s="52">
        <f t="shared" si="1"/>
        <v>52</v>
      </c>
      <c r="AG14" s="52">
        <f>AF14-AF3</f>
        <v>-301</v>
      </c>
    </row>
    <row r="15" spans="1:37" s="49" customFormat="1" ht="15.75" x14ac:dyDescent="0.25">
      <c r="A15" s="49" t="s">
        <v>71</v>
      </c>
      <c r="B15" s="68">
        <v>2</v>
      </c>
      <c r="C15" s="70">
        <v>23</v>
      </c>
      <c r="D15" s="71"/>
      <c r="E15" s="72"/>
      <c r="F15" s="71"/>
      <c r="G15" s="72"/>
      <c r="H15" s="71"/>
      <c r="I15" s="72"/>
      <c r="J15" s="71"/>
      <c r="K15" s="72"/>
      <c r="L15" s="71"/>
      <c r="M15" s="72"/>
      <c r="N15" s="71"/>
      <c r="O15" s="72"/>
      <c r="P15" s="71"/>
      <c r="Q15" s="72"/>
      <c r="R15" s="71"/>
      <c r="S15" s="72"/>
      <c r="T15" s="71"/>
      <c r="U15" s="72"/>
      <c r="V15" s="71"/>
      <c r="W15" s="72"/>
      <c r="X15" s="71">
        <v>3</v>
      </c>
      <c r="Y15" s="72">
        <v>22</v>
      </c>
      <c r="Z15" s="71"/>
      <c r="AA15" s="72"/>
      <c r="AB15" s="71"/>
      <c r="AC15" s="72"/>
      <c r="AD15" s="71"/>
      <c r="AE15" s="72"/>
      <c r="AF15" s="52">
        <f t="shared" si="1"/>
        <v>50</v>
      </c>
      <c r="AG15" s="52">
        <f>AF15-AF3</f>
        <v>-303</v>
      </c>
    </row>
    <row r="16" spans="1:37" ht="15.75" x14ac:dyDescent="0.25">
      <c r="A16" t="s">
        <v>242</v>
      </c>
      <c r="B16" s="68"/>
      <c r="C16" s="70"/>
      <c r="D16" s="41"/>
      <c r="E16" s="72"/>
      <c r="F16" s="41"/>
      <c r="G16" s="72"/>
      <c r="H16" s="41"/>
      <c r="I16" s="72"/>
      <c r="J16" s="41"/>
      <c r="K16" s="72"/>
      <c r="L16" s="41"/>
      <c r="M16" s="72"/>
      <c r="N16" s="41"/>
      <c r="O16" s="72"/>
      <c r="P16" s="41"/>
      <c r="Q16" s="72"/>
      <c r="R16" s="41"/>
      <c r="S16" s="72"/>
      <c r="T16" s="41"/>
      <c r="U16" s="72">
        <v>23</v>
      </c>
      <c r="V16" s="41"/>
      <c r="W16" s="72">
        <v>19</v>
      </c>
      <c r="X16" s="41"/>
      <c r="Y16" s="72"/>
      <c r="Z16" s="41"/>
      <c r="AA16" s="72"/>
      <c r="AB16" s="41"/>
      <c r="AC16" s="72"/>
      <c r="AD16" s="41"/>
      <c r="AE16" s="72"/>
      <c r="AF16" s="4">
        <f t="shared" si="1"/>
        <v>42</v>
      </c>
      <c r="AG16" s="52">
        <f>AF16-AF3</f>
        <v>-311</v>
      </c>
    </row>
    <row r="17" spans="1:33" x14ac:dyDescent="0.25">
      <c r="A17" t="s">
        <v>249</v>
      </c>
      <c r="B17" s="71"/>
      <c r="C17" s="73"/>
      <c r="D17" s="41"/>
      <c r="E17" s="72"/>
      <c r="F17" s="41"/>
      <c r="G17" s="72"/>
      <c r="H17" s="41"/>
      <c r="I17" s="72"/>
      <c r="J17" s="41"/>
      <c r="K17" s="72"/>
      <c r="L17" s="41"/>
      <c r="M17" s="72"/>
      <c r="N17" s="41"/>
      <c r="O17" s="72"/>
      <c r="P17" s="41"/>
      <c r="Q17" s="72"/>
      <c r="R17" s="41"/>
      <c r="S17" s="72"/>
      <c r="T17" s="41"/>
      <c r="U17" s="72"/>
      <c r="V17" s="41"/>
      <c r="W17" s="72">
        <v>21</v>
      </c>
      <c r="X17" s="41"/>
      <c r="Y17" s="72"/>
      <c r="Z17" s="41"/>
      <c r="AA17" s="72">
        <v>17</v>
      </c>
      <c r="AB17" s="41"/>
      <c r="AC17" s="72"/>
      <c r="AD17" s="41"/>
      <c r="AE17" s="72"/>
      <c r="AF17" s="4">
        <f t="shared" si="1"/>
        <v>38</v>
      </c>
      <c r="AG17" s="52">
        <f>AF17-AF3</f>
        <v>-315</v>
      </c>
    </row>
    <row r="18" spans="1:33" x14ac:dyDescent="0.25">
      <c r="A18" t="s">
        <v>244</v>
      </c>
      <c r="B18" s="71"/>
      <c r="C18" s="73"/>
      <c r="D18" s="41"/>
      <c r="E18" s="72"/>
      <c r="F18" s="41"/>
      <c r="G18" s="72"/>
      <c r="H18" s="41"/>
      <c r="I18" s="72"/>
      <c r="J18" s="41"/>
      <c r="K18" s="72"/>
      <c r="L18" s="41"/>
      <c r="M18" s="72"/>
      <c r="N18" s="41"/>
      <c r="O18" s="72"/>
      <c r="P18" s="41"/>
      <c r="Q18" s="42"/>
      <c r="R18" s="41"/>
      <c r="S18" s="72"/>
      <c r="T18" s="41"/>
      <c r="U18" s="72">
        <v>20</v>
      </c>
      <c r="V18" s="41"/>
      <c r="W18" s="72"/>
      <c r="X18" s="41"/>
      <c r="Y18" s="72"/>
      <c r="Z18" s="41"/>
      <c r="AA18" s="42">
        <v>15</v>
      </c>
      <c r="AB18" s="41"/>
      <c r="AC18" s="72"/>
      <c r="AD18" s="41"/>
      <c r="AE18" s="72"/>
      <c r="AF18" s="4">
        <f t="shared" si="1"/>
        <v>35</v>
      </c>
      <c r="AG18" s="52">
        <f>AF18-AF3</f>
        <v>-318</v>
      </c>
    </row>
    <row r="19" spans="1:33" ht="15.75" x14ac:dyDescent="0.25">
      <c r="A19" t="s">
        <v>192</v>
      </c>
      <c r="B19" s="68"/>
      <c r="C19" s="74"/>
      <c r="D19" s="41"/>
      <c r="E19" s="43"/>
      <c r="F19" s="41"/>
      <c r="G19" s="42"/>
      <c r="H19" s="41"/>
      <c r="I19" s="73"/>
      <c r="J19" s="41">
        <v>2</v>
      </c>
      <c r="K19" s="43">
        <v>21</v>
      </c>
      <c r="L19" s="41"/>
      <c r="M19" s="73"/>
      <c r="N19" s="41"/>
      <c r="O19" s="43"/>
      <c r="P19" s="41"/>
      <c r="Q19" s="42"/>
      <c r="R19" s="41"/>
      <c r="S19" s="43"/>
      <c r="T19" s="41"/>
      <c r="U19" s="43"/>
      <c r="V19" s="41"/>
      <c r="W19" s="43"/>
      <c r="X19" s="41"/>
      <c r="Y19" s="73"/>
      <c r="Z19" s="41"/>
      <c r="AA19" s="42"/>
      <c r="AB19" s="41"/>
      <c r="AC19" s="43"/>
      <c r="AD19" s="41"/>
      <c r="AE19" s="43"/>
      <c r="AF19" s="4">
        <f t="shared" si="1"/>
        <v>23</v>
      </c>
      <c r="AG19" s="52">
        <f>AF19-AF3</f>
        <v>-330</v>
      </c>
    </row>
    <row r="20" spans="1:33" ht="15.75" x14ac:dyDescent="0.25">
      <c r="A20" t="s">
        <v>191</v>
      </c>
      <c r="B20" s="68"/>
      <c r="C20" s="74"/>
      <c r="D20" s="41"/>
      <c r="E20" s="43"/>
      <c r="F20" s="41"/>
      <c r="G20" s="72"/>
      <c r="H20" s="41"/>
      <c r="I20" s="73"/>
      <c r="J20" s="41">
        <v>3</v>
      </c>
      <c r="K20" s="43">
        <v>20</v>
      </c>
      <c r="L20" s="41"/>
      <c r="M20" s="73"/>
      <c r="N20" s="41"/>
      <c r="O20" s="43"/>
      <c r="P20" s="41"/>
      <c r="Q20" s="72"/>
      <c r="R20" s="41"/>
      <c r="S20" s="43"/>
      <c r="T20" s="41"/>
      <c r="U20" s="43"/>
      <c r="V20" s="41"/>
      <c r="W20" s="43"/>
      <c r="X20" s="41"/>
      <c r="Y20" s="73"/>
      <c r="Z20" s="41"/>
      <c r="AA20" s="72"/>
      <c r="AB20" s="41"/>
      <c r="AC20" s="43"/>
      <c r="AD20" s="41"/>
      <c r="AE20" s="43"/>
      <c r="AF20" s="4">
        <f t="shared" si="1"/>
        <v>23</v>
      </c>
      <c r="AG20" s="52">
        <f>AF20-AF3</f>
        <v>-330</v>
      </c>
    </row>
    <row r="21" spans="1:33" ht="15.75" x14ac:dyDescent="0.25">
      <c r="A21" t="s">
        <v>243</v>
      </c>
      <c r="B21" s="68"/>
      <c r="C21" s="70"/>
      <c r="D21" s="41"/>
      <c r="E21" s="72"/>
      <c r="F21" s="41"/>
      <c r="G21" s="72"/>
      <c r="H21" s="41"/>
      <c r="I21" s="72"/>
      <c r="J21" s="41"/>
      <c r="K21" s="72"/>
      <c r="L21" s="41"/>
      <c r="M21" s="72"/>
      <c r="N21" s="41"/>
      <c r="O21" s="72"/>
      <c r="P21" s="41"/>
      <c r="Q21" s="72"/>
      <c r="R21" s="41"/>
      <c r="S21" s="72"/>
      <c r="T21" s="41"/>
      <c r="U21" s="72">
        <v>22</v>
      </c>
      <c r="V21" s="41"/>
      <c r="W21" s="72"/>
      <c r="X21" s="41"/>
      <c r="Y21" s="72"/>
      <c r="Z21" s="41"/>
      <c r="AA21" s="72"/>
      <c r="AB21" s="41"/>
      <c r="AC21" s="72"/>
      <c r="AD21" s="41"/>
      <c r="AE21" s="72"/>
      <c r="AF21" s="4">
        <f t="shared" si="1"/>
        <v>22</v>
      </c>
      <c r="AG21" s="52">
        <f>AF21-AF3</f>
        <v>-331</v>
      </c>
    </row>
    <row r="22" spans="1:33" s="49" customFormat="1" ht="15.75" x14ac:dyDescent="0.25">
      <c r="A22" s="49" t="s">
        <v>121</v>
      </c>
      <c r="B22" s="68"/>
      <c r="C22" s="70">
        <v>21</v>
      </c>
      <c r="D22" s="71"/>
      <c r="E22" s="72"/>
      <c r="F22" s="71"/>
      <c r="G22" s="73"/>
      <c r="H22" s="71"/>
      <c r="I22" s="72"/>
      <c r="J22" s="71"/>
      <c r="K22" s="72"/>
      <c r="L22" s="71"/>
      <c r="M22" s="72"/>
      <c r="N22" s="71"/>
      <c r="O22" s="73"/>
      <c r="P22" s="71"/>
      <c r="Q22" s="73"/>
      <c r="R22" s="71"/>
      <c r="S22" s="72"/>
      <c r="T22" s="71"/>
      <c r="U22" s="73"/>
      <c r="V22" s="71"/>
      <c r="W22" s="72"/>
      <c r="X22" s="71"/>
      <c r="Y22" s="72"/>
      <c r="Z22" s="71"/>
      <c r="AA22" s="73"/>
      <c r="AB22" s="71"/>
      <c r="AC22" s="72"/>
      <c r="AD22" s="71"/>
      <c r="AE22" s="72"/>
      <c r="AF22" s="52">
        <f t="shared" si="1"/>
        <v>21</v>
      </c>
      <c r="AG22" s="52">
        <f>AF22-AF3</f>
        <v>-332</v>
      </c>
    </row>
    <row r="23" spans="1:33" ht="15.75" x14ac:dyDescent="0.25">
      <c r="A23" t="s">
        <v>163</v>
      </c>
      <c r="B23" s="39"/>
      <c r="C23" s="40"/>
      <c r="D23" s="41"/>
      <c r="E23" s="42"/>
      <c r="F23" s="41">
        <v>1</v>
      </c>
      <c r="G23" s="43">
        <v>19</v>
      </c>
      <c r="H23" s="41"/>
      <c r="I23" s="42"/>
      <c r="J23" s="41"/>
      <c r="K23" s="42"/>
      <c r="L23" s="41"/>
      <c r="M23" s="42"/>
      <c r="N23" s="41"/>
      <c r="O23" s="42"/>
      <c r="P23" s="41"/>
      <c r="Q23" s="42"/>
      <c r="R23" s="41"/>
      <c r="S23" s="42"/>
      <c r="T23" s="41"/>
      <c r="U23" s="42"/>
      <c r="V23" s="41"/>
      <c r="W23" s="42"/>
      <c r="X23" s="41"/>
      <c r="Y23" s="42"/>
      <c r="Z23" s="41"/>
      <c r="AA23" s="42"/>
      <c r="AB23" s="41"/>
      <c r="AC23" s="42"/>
      <c r="AD23" s="41"/>
      <c r="AE23" s="42"/>
      <c r="AF23" s="4">
        <f>SUM(F23:AE23)</f>
        <v>20</v>
      </c>
      <c r="AG23" s="52">
        <f>AF23-AF3</f>
        <v>-333</v>
      </c>
    </row>
    <row r="24" spans="1:33" x14ac:dyDescent="0.25">
      <c r="A24" t="s">
        <v>55</v>
      </c>
      <c r="B24" s="71"/>
      <c r="C24" s="73"/>
      <c r="D24" s="41"/>
      <c r="E24" s="42"/>
      <c r="F24" s="41"/>
      <c r="G24" s="42"/>
      <c r="H24" s="41"/>
      <c r="I24" s="42"/>
      <c r="J24" s="41"/>
      <c r="K24" s="42"/>
      <c r="L24" s="41"/>
      <c r="M24" s="42"/>
      <c r="N24" s="41"/>
      <c r="O24" s="42"/>
      <c r="P24" s="41"/>
      <c r="Q24" s="42"/>
      <c r="R24" s="41"/>
      <c r="S24" s="42">
        <v>19</v>
      </c>
      <c r="T24" s="41"/>
      <c r="U24" s="42"/>
      <c r="V24" s="41"/>
      <c r="W24" s="42"/>
      <c r="X24" s="41"/>
      <c r="Y24" s="42"/>
      <c r="Z24" s="41"/>
      <c r="AA24" s="42"/>
      <c r="AB24" s="41"/>
      <c r="AC24" s="42"/>
      <c r="AD24" s="41"/>
      <c r="AE24" s="42"/>
      <c r="AF24" s="4">
        <f>SUM(B24:AE24)</f>
        <v>19</v>
      </c>
      <c r="AG24" s="52">
        <f>AF24-AF3</f>
        <v>-334</v>
      </c>
    </row>
    <row r="25" spans="1:33" ht="15.75" x14ac:dyDescent="0.25">
      <c r="A25" t="s">
        <v>269</v>
      </c>
      <c r="B25" s="68"/>
      <c r="C25" s="70"/>
      <c r="D25" s="41"/>
      <c r="E25" s="72"/>
      <c r="F25" s="41"/>
      <c r="G25" s="42"/>
      <c r="H25" s="41"/>
      <c r="I25" s="72"/>
      <c r="J25" s="41"/>
      <c r="K25" s="72"/>
      <c r="L25" s="41"/>
      <c r="M25" s="72"/>
      <c r="N25" s="41"/>
      <c r="O25" s="72"/>
      <c r="P25" s="41"/>
      <c r="Q25" s="42"/>
      <c r="R25" s="41"/>
      <c r="S25" s="72"/>
      <c r="T25" s="41"/>
      <c r="U25" s="72"/>
      <c r="V25" s="41"/>
      <c r="W25" s="72"/>
      <c r="X25" s="41"/>
      <c r="Y25" s="72"/>
      <c r="Z25" s="41">
        <v>1</v>
      </c>
      <c r="AA25" s="42">
        <v>16</v>
      </c>
      <c r="AB25" s="41"/>
      <c r="AC25" s="72"/>
      <c r="AD25" s="41"/>
      <c r="AE25" s="72"/>
      <c r="AF25" s="4">
        <f>SUM(B25:AE25)</f>
        <v>17</v>
      </c>
      <c r="AG25" s="52">
        <f>AF25-AF3</f>
        <v>-336</v>
      </c>
    </row>
    <row r="26" spans="1:33" ht="15.75" x14ac:dyDescent="0.25">
      <c r="A26" t="s">
        <v>193</v>
      </c>
      <c r="B26" s="39"/>
      <c r="C26" s="74"/>
      <c r="D26" s="41"/>
      <c r="E26" s="43"/>
      <c r="F26" s="41"/>
      <c r="G26" s="42"/>
      <c r="H26" s="41"/>
      <c r="I26" s="73"/>
      <c r="J26" s="41"/>
      <c r="K26" s="43">
        <v>16</v>
      </c>
      <c r="L26" s="41"/>
      <c r="M26" s="73"/>
      <c r="N26" s="41"/>
      <c r="O26" s="43"/>
      <c r="P26" s="41"/>
      <c r="Q26" s="42"/>
      <c r="R26" s="41"/>
      <c r="S26" s="43"/>
      <c r="T26" s="41"/>
      <c r="U26" s="43"/>
      <c r="V26" s="41"/>
      <c r="W26" s="43"/>
      <c r="X26" s="41"/>
      <c r="Y26" s="73"/>
      <c r="Z26" s="41"/>
      <c r="AA26" s="42"/>
      <c r="AB26" s="41"/>
      <c r="AC26" s="43"/>
      <c r="AD26" s="41"/>
      <c r="AE26" s="43"/>
      <c r="AF26" s="4">
        <f>SUM(B26:AE26)</f>
        <v>16</v>
      </c>
      <c r="AG26" s="52">
        <f>AF26-AF3</f>
        <v>-337</v>
      </c>
    </row>
    <row r="27" spans="1:33" x14ac:dyDescent="0.25">
      <c r="B27" s="41"/>
      <c r="C27" s="44"/>
      <c r="D27" s="41"/>
      <c r="E27" s="42"/>
      <c r="F27" s="41"/>
      <c r="G27" s="42"/>
      <c r="H27" s="41"/>
      <c r="I27" s="42"/>
      <c r="J27" s="41"/>
      <c r="K27" s="42"/>
      <c r="L27" s="41"/>
      <c r="M27" s="42"/>
      <c r="N27" s="41"/>
      <c r="O27" s="42"/>
      <c r="P27" s="41"/>
      <c r="Q27" s="42"/>
      <c r="R27" s="41"/>
      <c r="S27" s="42"/>
      <c r="T27" s="41"/>
      <c r="U27" s="42"/>
      <c r="V27" s="41"/>
      <c r="W27" s="42"/>
      <c r="X27" s="41"/>
      <c r="Y27" s="42"/>
      <c r="Z27" s="41"/>
      <c r="AA27" s="42"/>
      <c r="AB27" s="41"/>
      <c r="AC27" s="42"/>
      <c r="AD27" s="41"/>
      <c r="AE27" s="42"/>
      <c r="AG27" s="52"/>
    </row>
    <row r="28" spans="1:33" x14ac:dyDescent="0.25">
      <c r="B28" s="41"/>
      <c r="C28" s="44"/>
      <c r="D28" s="41"/>
      <c r="E28" s="42"/>
      <c r="F28" s="41"/>
      <c r="G28" s="42"/>
      <c r="H28" s="41"/>
      <c r="I28" s="42"/>
      <c r="J28" s="41"/>
      <c r="K28" s="42"/>
      <c r="L28" s="41"/>
      <c r="M28" s="42"/>
      <c r="N28" s="41"/>
      <c r="O28" s="42"/>
      <c r="P28" s="41"/>
      <c r="Q28" s="42"/>
      <c r="R28" s="41"/>
      <c r="S28" s="42"/>
      <c r="T28" s="41"/>
      <c r="U28" s="42"/>
      <c r="V28" s="41"/>
      <c r="W28" s="42"/>
      <c r="X28" s="41"/>
      <c r="Y28" s="42"/>
      <c r="Z28" s="41"/>
      <c r="AA28" s="42"/>
      <c r="AB28" s="41"/>
      <c r="AC28" s="42"/>
      <c r="AD28" s="41"/>
      <c r="AE28" s="42"/>
      <c r="AG28" s="52"/>
    </row>
    <row r="29" spans="1:33" x14ac:dyDescent="0.25">
      <c r="B29" s="41"/>
      <c r="C29" s="44"/>
      <c r="D29" s="41"/>
      <c r="E29" s="42"/>
      <c r="F29" s="41"/>
      <c r="G29" s="42"/>
      <c r="H29" s="41"/>
      <c r="I29" s="42"/>
      <c r="J29" s="41"/>
      <c r="K29" s="42"/>
      <c r="L29" s="41"/>
      <c r="M29" s="42"/>
      <c r="N29" s="41"/>
      <c r="O29" s="42"/>
      <c r="P29" s="41"/>
      <c r="Q29" s="42"/>
      <c r="R29" s="41"/>
      <c r="S29" s="42"/>
      <c r="T29" s="41"/>
      <c r="U29" s="42"/>
      <c r="V29" s="41"/>
      <c r="W29" s="42"/>
      <c r="X29" s="41"/>
      <c r="Y29" s="42"/>
      <c r="Z29" s="41"/>
      <c r="AA29" s="42"/>
      <c r="AB29" s="41"/>
      <c r="AC29" s="42"/>
      <c r="AD29" s="41"/>
      <c r="AE29" s="42"/>
    </row>
    <row r="30" spans="1:33" x14ac:dyDescent="0.25">
      <c r="B30" s="41"/>
      <c r="C30" s="44"/>
      <c r="D30" s="41"/>
      <c r="E30" s="42"/>
      <c r="F30" s="41"/>
      <c r="G30" s="42"/>
      <c r="H30" s="41"/>
      <c r="I30" s="42"/>
      <c r="J30" s="41"/>
      <c r="K30" s="42"/>
      <c r="L30" s="41"/>
      <c r="M30" s="42"/>
      <c r="N30" s="41"/>
      <c r="O30" s="42"/>
      <c r="P30" s="41"/>
      <c r="Q30" s="42"/>
      <c r="R30" s="41"/>
      <c r="S30" s="42"/>
      <c r="T30" s="41"/>
      <c r="U30" s="42"/>
      <c r="V30" s="41"/>
      <c r="W30" s="42"/>
      <c r="X30" s="41"/>
      <c r="Y30" s="42"/>
      <c r="Z30" s="41"/>
      <c r="AA30" s="42"/>
      <c r="AB30" s="41"/>
      <c r="AC30" s="42"/>
      <c r="AD30" s="41"/>
      <c r="AE30" s="42"/>
    </row>
    <row r="31" spans="1:33" x14ac:dyDescent="0.25">
      <c r="B31" s="10"/>
      <c r="C31" s="38"/>
      <c r="D31" s="11"/>
      <c r="E31" s="2"/>
      <c r="F31" s="11"/>
      <c r="G31" s="2"/>
      <c r="H31" s="11"/>
      <c r="I31" s="2"/>
      <c r="J31" s="11"/>
      <c r="K31" s="2"/>
      <c r="L31" s="11"/>
      <c r="M31" s="2"/>
      <c r="N31" s="11"/>
      <c r="O31" s="2"/>
      <c r="P31" s="11"/>
      <c r="Q31" s="2"/>
      <c r="R31" s="11"/>
      <c r="S31" s="2"/>
      <c r="T31" s="11"/>
      <c r="U31" s="2"/>
      <c r="V31" s="11"/>
      <c r="W31" s="2"/>
      <c r="X31" s="11"/>
      <c r="Y31" s="2"/>
      <c r="Z31" s="11"/>
      <c r="AA31" s="2"/>
      <c r="AB31" s="11"/>
      <c r="AC31" s="2"/>
      <c r="AD31" s="11"/>
      <c r="AE31" s="2"/>
    </row>
    <row r="32" spans="1:33" x14ac:dyDescent="0.25">
      <c r="B32" s="10"/>
      <c r="C32" s="38"/>
      <c r="D32" s="11"/>
      <c r="E32" s="2"/>
      <c r="F32" s="11"/>
      <c r="G32" s="2"/>
      <c r="H32" s="11"/>
      <c r="I32" s="2"/>
      <c r="J32" s="11"/>
      <c r="K32" s="2"/>
      <c r="L32" s="11"/>
      <c r="M32" s="2"/>
      <c r="N32" s="11"/>
      <c r="O32" s="2"/>
      <c r="P32" s="11"/>
      <c r="Q32" s="2"/>
      <c r="R32" s="11"/>
      <c r="S32" s="2"/>
      <c r="T32" s="11"/>
      <c r="U32" s="2"/>
      <c r="V32" s="11"/>
      <c r="W32" s="2"/>
      <c r="X32" s="11"/>
      <c r="Y32" s="2"/>
      <c r="Z32" s="11"/>
      <c r="AA32" s="2"/>
      <c r="AB32" s="11"/>
      <c r="AC32" s="2"/>
      <c r="AD32" s="11"/>
      <c r="AE32" s="2"/>
    </row>
    <row r="33" spans="2:31" x14ac:dyDescent="0.25">
      <c r="B33" s="10"/>
      <c r="C33" s="38"/>
      <c r="D33" s="11"/>
      <c r="E33" s="2"/>
      <c r="F33" s="11"/>
      <c r="G33" s="2"/>
      <c r="H33" s="11"/>
      <c r="I33" s="2"/>
      <c r="J33" s="11"/>
      <c r="K33" s="2"/>
      <c r="L33" s="11"/>
      <c r="M33" s="2"/>
      <c r="N33" s="11"/>
      <c r="O33" s="2"/>
      <c r="P33" s="11"/>
      <c r="Q33" s="2"/>
      <c r="R33" s="11"/>
      <c r="S33" s="2"/>
      <c r="T33" s="11"/>
      <c r="U33" s="2"/>
      <c r="V33" s="11"/>
      <c r="W33" s="2"/>
      <c r="X33" s="11"/>
      <c r="Y33" s="2"/>
      <c r="Z33" s="11"/>
      <c r="AA33" s="2"/>
      <c r="AB33" s="11"/>
      <c r="AC33" s="2"/>
      <c r="AD33" s="11"/>
      <c r="AE33" s="2"/>
    </row>
    <row r="34" spans="2:31" x14ac:dyDescent="0.25">
      <c r="B34" s="10"/>
      <c r="C34" s="38"/>
      <c r="D34" s="11"/>
      <c r="E34" s="2"/>
      <c r="F34" s="11"/>
      <c r="G34" s="2"/>
      <c r="H34" s="11"/>
      <c r="I34" s="2"/>
      <c r="J34" s="11"/>
      <c r="K34" s="2"/>
      <c r="L34" s="11"/>
      <c r="M34" s="2"/>
      <c r="N34" s="11"/>
      <c r="O34" s="2"/>
      <c r="P34" s="11"/>
      <c r="Q34" s="2"/>
      <c r="R34" s="11"/>
      <c r="S34" s="2"/>
      <c r="T34" s="11"/>
      <c r="U34" s="2"/>
      <c r="V34" s="11"/>
      <c r="W34" s="2"/>
      <c r="X34" s="11"/>
      <c r="Y34" s="2"/>
      <c r="Z34" s="11"/>
      <c r="AA34" s="2"/>
      <c r="AB34" s="11"/>
      <c r="AC34" s="2"/>
      <c r="AD34" s="11"/>
      <c r="AE34" s="2"/>
    </row>
  </sheetData>
  <sortState ref="A3:AF26">
    <sortCondition descending="1" ref="AF3:AF26"/>
    <sortCondition descending="1" ref="AA3:AA26"/>
  </sortState>
  <phoneticPr fontId="2" type="noConversion"/>
  <pageMargins left="0.7" right="0.7" top="0.75" bottom="0.75" header="0.3" footer="0.3"/>
  <pageSetup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I48"/>
  <sheetViews>
    <sheetView zoomScale="115" zoomScaleNormal="115" workbookViewId="0">
      <selection activeCell="AH3" sqref="AH3:AI12"/>
    </sheetView>
  </sheetViews>
  <sheetFormatPr defaultColWidth="8.85546875" defaultRowHeight="15" x14ac:dyDescent="0.25"/>
  <cols>
    <col min="1" max="1" width="24.7109375" customWidth="1"/>
    <col min="2" max="2" width="2.85546875" customWidth="1"/>
    <col min="3" max="3" width="6.85546875" customWidth="1"/>
    <col min="4" max="4" width="2.7109375" customWidth="1"/>
    <col min="5" max="5" width="6.28515625" customWidth="1"/>
    <col min="6" max="6" width="2.7109375" customWidth="1"/>
    <col min="7" max="7" width="7.140625" customWidth="1"/>
    <col min="8" max="8" width="2.42578125" customWidth="1"/>
    <col min="9" max="9" width="7" customWidth="1"/>
    <col min="10" max="10" width="2.140625" customWidth="1"/>
    <col min="11" max="11" width="5.42578125" customWidth="1"/>
    <col min="12" max="12" width="2.7109375" customWidth="1"/>
    <col min="13" max="13" width="5.85546875" customWidth="1"/>
    <col min="14" max="14" width="2.42578125" customWidth="1"/>
    <col min="15" max="15" width="7" customWidth="1"/>
    <col min="16" max="16" width="2.140625" customWidth="1"/>
    <col min="17" max="17" width="7" customWidth="1"/>
    <col min="18" max="18" width="2" customWidth="1"/>
    <col min="19" max="19" width="5.28515625" customWidth="1"/>
    <col min="20" max="20" width="2.28515625" customWidth="1"/>
    <col min="21" max="21" width="6.42578125" customWidth="1"/>
    <col min="22" max="22" width="2.42578125" customWidth="1"/>
    <col min="23" max="23" width="7" customWidth="1"/>
    <col min="24" max="24" width="2.42578125" customWidth="1"/>
    <col min="25" max="25" width="6.85546875" customWidth="1"/>
    <col min="26" max="26" width="2.140625" customWidth="1"/>
    <col min="27" max="27" width="6.7109375" customWidth="1"/>
    <col min="28" max="28" width="3" customWidth="1"/>
    <col min="29" max="29" width="6.7109375" customWidth="1"/>
    <col min="30" max="30" width="3" hidden="1" customWidth="1"/>
    <col min="31" max="31" width="7.42578125" hidden="1" customWidth="1"/>
    <col min="32" max="32" width="3.140625" hidden="1" customWidth="1"/>
    <col min="33" max="33" width="5.7109375" hidden="1" customWidth="1"/>
    <col min="34" max="34" width="6.7109375" customWidth="1"/>
    <col min="35" max="35" width="7.42578125" customWidth="1"/>
  </cols>
  <sheetData>
    <row r="1" spans="1:35" x14ac:dyDescent="0.25">
      <c r="A1" s="1" t="s">
        <v>5</v>
      </c>
      <c r="B1" s="6" t="s">
        <v>2</v>
      </c>
      <c r="C1" s="7">
        <v>43218</v>
      </c>
      <c r="D1" s="7" t="s">
        <v>2</v>
      </c>
      <c r="E1" s="7">
        <v>43225</v>
      </c>
      <c r="F1" s="7" t="s">
        <v>2</v>
      </c>
      <c r="G1" s="7">
        <v>43239</v>
      </c>
      <c r="H1" s="7" t="s">
        <v>2</v>
      </c>
      <c r="I1" s="7">
        <v>43246</v>
      </c>
      <c r="J1" s="7" t="s">
        <v>2</v>
      </c>
      <c r="K1" s="7">
        <v>43253</v>
      </c>
      <c r="L1" s="7" t="s">
        <v>2</v>
      </c>
      <c r="M1" s="7">
        <v>43260</v>
      </c>
      <c r="N1" s="7" t="s">
        <v>2</v>
      </c>
      <c r="O1" s="7">
        <v>43267</v>
      </c>
      <c r="P1" s="7" t="s">
        <v>2</v>
      </c>
      <c r="Q1" s="7">
        <v>43281</v>
      </c>
      <c r="R1" s="7" t="s">
        <v>2</v>
      </c>
      <c r="S1" s="7">
        <v>43288</v>
      </c>
      <c r="T1" s="7" t="s">
        <v>2</v>
      </c>
      <c r="U1" s="7">
        <v>43316</v>
      </c>
      <c r="V1" s="7" t="s">
        <v>2</v>
      </c>
      <c r="W1" s="7">
        <v>43323</v>
      </c>
      <c r="X1" s="7" t="s">
        <v>2</v>
      </c>
      <c r="Y1" s="7">
        <v>43330</v>
      </c>
      <c r="Z1" s="7" t="s">
        <v>2</v>
      </c>
      <c r="AA1" s="7">
        <v>43337</v>
      </c>
      <c r="AB1" s="7" t="s">
        <v>2</v>
      </c>
      <c r="AC1" s="7">
        <v>43344</v>
      </c>
      <c r="AD1" s="7" t="s">
        <v>2</v>
      </c>
      <c r="AE1" s="7"/>
      <c r="AF1" s="7" t="s">
        <v>2</v>
      </c>
      <c r="AG1" s="7"/>
      <c r="AH1" s="22" t="s">
        <v>60</v>
      </c>
      <c r="AI1" s="23" t="s">
        <v>58</v>
      </c>
    </row>
    <row r="2" spans="1:35" x14ac:dyDescent="0.25">
      <c r="A2" s="1" t="s">
        <v>0</v>
      </c>
      <c r="B2" s="24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5"/>
      <c r="AB2" s="34"/>
      <c r="AC2" s="34"/>
      <c r="AD2" s="34"/>
      <c r="AE2" s="34"/>
      <c r="AF2" s="34"/>
      <c r="AG2" s="34"/>
    </row>
    <row r="3" spans="1:35" x14ac:dyDescent="0.25">
      <c r="A3" t="s">
        <v>30</v>
      </c>
      <c r="B3" s="11">
        <v>3</v>
      </c>
      <c r="C3" s="16">
        <v>30</v>
      </c>
      <c r="D3" s="11">
        <v>2</v>
      </c>
      <c r="E3" s="56">
        <v>30</v>
      </c>
      <c r="F3" s="11">
        <v>3</v>
      </c>
      <c r="G3" s="56">
        <v>30</v>
      </c>
      <c r="H3" s="11">
        <v>3</v>
      </c>
      <c r="I3" s="2">
        <v>22</v>
      </c>
      <c r="J3" s="11">
        <v>3</v>
      </c>
      <c r="K3" s="56">
        <v>30</v>
      </c>
      <c r="L3" s="11">
        <v>1</v>
      </c>
      <c r="M3" s="18">
        <v>22</v>
      </c>
      <c r="N3" s="11">
        <v>2</v>
      </c>
      <c r="O3" s="56">
        <v>30</v>
      </c>
      <c r="P3" s="11">
        <v>3</v>
      </c>
      <c r="Q3" s="2">
        <v>17</v>
      </c>
      <c r="R3" s="11">
        <v>2</v>
      </c>
      <c r="S3" s="18">
        <v>25</v>
      </c>
      <c r="T3" s="11">
        <v>3</v>
      </c>
      <c r="U3" s="18">
        <v>22</v>
      </c>
      <c r="V3" s="11">
        <v>3</v>
      </c>
      <c r="W3" s="2">
        <v>25</v>
      </c>
      <c r="X3" s="11">
        <v>3</v>
      </c>
      <c r="Y3" s="2">
        <v>25</v>
      </c>
      <c r="Z3" s="11">
        <v>3</v>
      </c>
      <c r="AA3" s="18">
        <v>22</v>
      </c>
      <c r="AB3" s="11">
        <v>3</v>
      </c>
      <c r="AC3" s="18">
        <v>19</v>
      </c>
      <c r="AD3" s="11"/>
      <c r="AE3" s="18"/>
      <c r="AF3" s="11"/>
      <c r="AG3" s="18"/>
      <c r="AH3" s="4">
        <f t="shared" ref="AH3" si="0">SUM(B3:AG3)</f>
        <v>386</v>
      </c>
      <c r="AI3" s="52"/>
    </row>
    <row r="4" spans="1:35" x14ac:dyDescent="0.25">
      <c r="A4" t="s">
        <v>28</v>
      </c>
      <c r="B4" s="11"/>
      <c r="C4" s="51">
        <v>24</v>
      </c>
      <c r="D4" s="11">
        <v>2</v>
      </c>
      <c r="E4" s="57">
        <v>24</v>
      </c>
      <c r="F4" s="11">
        <v>3</v>
      </c>
      <c r="G4" s="51">
        <v>21</v>
      </c>
      <c r="H4" s="11">
        <v>1</v>
      </c>
      <c r="I4" s="2">
        <v>24</v>
      </c>
      <c r="J4" s="11"/>
      <c r="K4" s="57">
        <v>21</v>
      </c>
      <c r="L4" s="11">
        <v>1</v>
      </c>
      <c r="M4" s="2">
        <v>24</v>
      </c>
      <c r="N4" s="11">
        <v>3</v>
      </c>
      <c r="O4" s="2">
        <v>25</v>
      </c>
      <c r="P4" s="11">
        <v>2</v>
      </c>
      <c r="Q4" s="56">
        <v>30</v>
      </c>
      <c r="R4" s="11"/>
      <c r="S4" s="51">
        <v>21</v>
      </c>
      <c r="T4" s="11">
        <v>1</v>
      </c>
      <c r="U4" s="21">
        <v>23</v>
      </c>
      <c r="V4" s="11"/>
      <c r="W4" s="51">
        <v>23</v>
      </c>
      <c r="X4" s="11"/>
      <c r="Y4" s="56">
        <v>30</v>
      </c>
      <c r="Z4" s="11"/>
      <c r="AA4" s="2">
        <v>18</v>
      </c>
      <c r="AB4" s="11">
        <v>2</v>
      </c>
      <c r="AC4" s="2">
        <v>22</v>
      </c>
      <c r="AD4" s="11"/>
      <c r="AE4" s="2"/>
      <c r="AF4" s="11"/>
      <c r="AG4" s="2"/>
      <c r="AH4" s="4">
        <f>SUM(B4:AG4)</f>
        <v>345</v>
      </c>
      <c r="AI4" s="52">
        <f>AH4-AH3</f>
        <v>-41</v>
      </c>
    </row>
    <row r="5" spans="1:35" x14ac:dyDescent="0.25">
      <c r="A5" t="s">
        <v>24</v>
      </c>
      <c r="B5" s="11">
        <v>2</v>
      </c>
      <c r="C5" s="51">
        <v>21</v>
      </c>
      <c r="D5" s="11">
        <v>3</v>
      </c>
      <c r="E5" s="51">
        <v>17</v>
      </c>
      <c r="F5" s="11"/>
      <c r="G5" s="57">
        <v>19</v>
      </c>
      <c r="H5" s="11">
        <v>2</v>
      </c>
      <c r="I5" s="58">
        <v>25</v>
      </c>
      <c r="J5" s="11"/>
      <c r="K5" s="51">
        <v>13</v>
      </c>
      <c r="L5" s="11">
        <v>2</v>
      </c>
      <c r="M5" s="51">
        <v>25</v>
      </c>
      <c r="N5" s="11"/>
      <c r="O5" s="58">
        <v>21</v>
      </c>
      <c r="P5" s="11">
        <v>2</v>
      </c>
      <c r="Q5" s="51">
        <v>13</v>
      </c>
      <c r="R5" s="11">
        <v>3</v>
      </c>
      <c r="S5" s="51">
        <v>24</v>
      </c>
      <c r="T5" s="11"/>
      <c r="U5" s="56">
        <v>30</v>
      </c>
      <c r="V5" s="11">
        <v>1</v>
      </c>
      <c r="W5" s="56">
        <v>30</v>
      </c>
      <c r="X5" s="11">
        <v>3</v>
      </c>
      <c r="Y5" s="57">
        <v>22</v>
      </c>
      <c r="Z5" s="11">
        <v>3</v>
      </c>
      <c r="AA5" s="56">
        <v>30</v>
      </c>
      <c r="AB5" s="11">
        <v>3</v>
      </c>
      <c r="AC5" s="2">
        <v>25</v>
      </c>
      <c r="AD5" s="11"/>
      <c r="AE5" s="57"/>
      <c r="AF5" s="11"/>
      <c r="AG5" s="2"/>
      <c r="AH5" s="4">
        <f>SUM(B5:AG5)</f>
        <v>339</v>
      </c>
      <c r="AI5" s="52">
        <f>AH5-AH3</f>
        <v>-47</v>
      </c>
    </row>
    <row r="6" spans="1:35" x14ac:dyDescent="0.25">
      <c r="A6" t="s">
        <v>26</v>
      </c>
      <c r="B6" s="11">
        <v>1</v>
      </c>
      <c r="C6" s="51">
        <v>25</v>
      </c>
      <c r="D6" s="11"/>
      <c r="E6" s="51">
        <v>22</v>
      </c>
      <c r="F6" s="11">
        <v>2</v>
      </c>
      <c r="G6" s="51">
        <v>23</v>
      </c>
      <c r="H6" s="11">
        <v>3</v>
      </c>
      <c r="I6" s="51">
        <v>20</v>
      </c>
      <c r="J6" s="11"/>
      <c r="K6" s="51">
        <v>25</v>
      </c>
      <c r="L6" s="11">
        <v>2</v>
      </c>
      <c r="M6" s="51">
        <v>23</v>
      </c>
      <c r="N6" s="11">
        <v>1</v>
      </c>
      <c r="O6" s="51">
        <v>16</v>
      </c>
      <c r="P6" s="11">
        <v>1</v>
      </c>
      <c r="Q6" s="51">
        <v>18</v>
      </c>
      <c r="R6" s="11">
        <v>1</v>
      </c>
      <c r="S6" s="56">
        <v>30</v>
      </c>
      <c r="T6" s="11">
        <v>2</v>
      </c>
      <c r="U6" s="58">
        <v>13</v>
      </c>
      <c r="V6" s="11">
        <v>2</v>
      </c>
      <c r="W6" s="51">
        <v>19</v>
      </c>
      <c r="X6" s="11">
        <v>2</v>
      </c>
      <c r="Y6" s="51">
        <v>19</v>
      </c>
      <c r="Z6" s="11">
        <v>1</v>
      </c>
      <c r="AA6" s="2">
        <v>24</v>
      </c>
      <c r="AB6" s="11">
        <v>3</v>
      </c>
      <c r="AC6" s="2">
        <v>21</v>
      </c>
      <c r="AD6" s="11"/>
      <c r="AE6" s="51"/>
      <c r="AF6" s="11"/>
      <c r="AG6" s="2"/>
      <c r="AH6" s="4">
        <f>SUM(B6:AG6)</f>
        <v>319</v>
      </c>
      <c r="AI6" s="52">
        <f>AH6-AH3</f>
        <v>-67</v>
      </c>
    </row>
    <row r="7" spans="1:35" x14ac:dyDescent="0.25">
      <c r="A7" t="s">
        <v>29</v>
      </c>
      <c r="B7" s="11">
        <v>3</v>
      </c>
      <c r="C7" s="58">
        <v>23</v>
      </c>
      <c r="D7" s="11">
        <v>1</v>
      </c>
      <c r="E7" s="51">
        <v>25</v>
      </c>
      <c r="F7" s="11">
        <v>2</v>
      </c>
      <c r="G7" s="51">
        <v>22</v>
      </c>
      <c r="H7" s="11"/>
      <c r="I7" s="51">
        <v>19</v>
      </c>
      <c r="J7" s="11">
        <v>2</v>
      </c>
      <c r="K7" s="58">
        <v>15</v>
      </c>
      <c r="L7" s="11"/>
      <c r="M7" s="56">
        <v>30</v>
      </c>
      <c r="N7" s="11">
        <v>1</v>
      </c>
      <c r="O7" s="51">
        <v>24</v>
      </c>
      <c r="P7" s="11">
        <v>1</v>
      </c>
      <c r="Q7" s="51">
        <v>14</v>
      </c>
      <c r="R7" s="11">
        <v>1</v>
      </c>
      <c r="S7" s="51">
        <v>22</v>
      </c>
      <c r="T7" s="11"/>
      <c r="U7" s="58">
        <v>24</v>
      </c>
      <c r="V7" s="11">
        <v>3</v>
      </c>
      <c r="W7" s="51">
        <v>22</v>
      </c>
      <c r="X7" s="11">
        <v>2</v>
      </c>
      <c r="Y7" s="51">
        <v>21</v>
      </c>
      <c r="Z7" s="11">
        <v>2</v>
      </c>
      <c r="AA7" s="2">
        <v>17</v>
      </c>
      <c r="AB7" s="11"/>
      <c r="AC7" s="2">
        <v>17</v>
      </c>
      <c r="AD7" s="11"/>
      <c r="AE7" s="51"/>
      <c r="AF7" s="11"/>
      <c r="AG7" s="2"/>
      <c r="AH7" s="4">
        <f>SUM(B7:AG7)</f>
        <v>313</v>
      </c>
      <c r="AI7" s="52">
        <f>AH7-AH3</f>
        <v>-73</v>
      </c>
    </row>
    <row r="8" spans="1:35" x14ac:dyDescent="0.25">
      <c r="A8" t="s">
        <v>147</v>
      </c>
      <c r="B8" s="11"/>
      <c r="C8" s="51"/>
      <c r="D8" s="11"/>
      <c r="E8" s="2">
        <v>13</v>
      </c>
      <c r="F8" s="11"/>
      <c r="G8" s="51">
        <v>17</v>
      </c>
      <c r="H8" s="11"/>
      <c r="I8" s="51">
        <v>18</v>
      </c>
      <c r="J8" s="11">
        <v>3</v>
      </c>
      <c r="K8" s="2">
        <v>24</v>
      </c>
      <c r="L8" s="11">
        <v>3</v>
      </c>
      <c r="M8" s="2">
        <v>21</v>
      </c>
      <c r="N8" s="11"/>
      <c r="O8" s="51">
        <v>20</v>
      </c>
      <c r="P8" s="11"/>
      <c r="Q8" s="2">
        <v>23</v>
      </c>
      <c r="R8" s="11">
        <v>3</v>
      </c>
      <c r="S8" s="2">
        <v>19</v>
      </c>
      <c r="T8" s="11">
        <v>2</v>
      </c>
      <c r="U8" s="51">
        <v>25</v>
      </c>
      <c r="V8" s="11"/>
      <c r="W8" s="2">
        <v>16</v>
      </c>
      <c r="X8" s="11"/>
      <c r="Y8" s="51">
        <v>18</v>
      </c>
      <c r="Z8" s="11"/>
      <c r="AA8" s="2">
        <v>15</v>
      </c>
      <c r="AB8" s="11">
        <v>1</v>
      </c>
      <c r="AC8" s="2">
        <v>23</v>
      </c>
      <c r="AD8" s="11"/>
      <c r="AE8" s="51"/>
      <c r="AF8" s="11"/>
      <c r="AG8" s="2"/>
      <c r="AH8" s="4">
        <f>SUM(B8:AG8)</f>
        <v>264</v>
      </c>
      <c r="AI8" s="52">
        <f>AH8-AH3</f>
        <v>-122</v>
      </c>
    </row>
    <row r="9" spans="1:35" x14ac:dyDescent="0.25">
      <c r="A9" t="s">
        <v>61</v>
      </c>
      <c r="B9" s="11"/>
      <c r="C9" s="58">
        <v>13</v>
      </c>
      <c r="D9" s="11"/>
      <c r="E9" s="2">
        <v>16</v>
      </c>
      <c r="F9" s="11"/>
      <c r="G9" s="51">
        <v>18</v>
      </c>
      <c r="H9" s="11">
        <v>1</v>
      </c>
      <c r="I9" s="2">
        <v>5</v>
      </c>
      <c r="J9" s="11"/>
      <c r="K9" s="2">
        <v>19</v>
      </c>
      <c r="L9" s="11"/>
      <c r="M9" s="2">
        <v>19</v>
      </c>
      <c r="N9" s="11"/>
      <c r="O9" s="2">
        <v>15</v>
      </c>
      <c r="P9" s="11"/>
      <c r="Q9" s="2">
        <v>25</v>
      </c>
      <c r="R9" s="11">
        <v>2</v>
      </c>
      <c r="S9" s="51">
        <v>23</v>
      </c>
      <c r="T9" s="11"/>
      <c r="U9" s="51">
        <v>20</v>
      </c>
      <c r="V9" s="11">
        <v>3</v>
      </c>
      <c r="W9" s="51">
        <v>15</v>
      </c>
      <c r="X9" s="11"/>
      <c r="Y9" s="2">
        <v>23</v>
      </c>
      <c r="Z9" s="11"/>
      <c r="AA9" s="2">
        <v>20</v>
      </c>
      <c r="AB9" s="11"/>
      <c r="AC9" s="2">
        <v>12</v>
      </c>
      <c r="AD9" s="11"/>
      <c r="AE9" s="2"/>
      <c r="AF9" s="11"/>
      <c r="AG9" s="2"/>
      <c r="AH9" s="4">
        <f>SUM(B9:AG9)</f>
        <v>249</v>
      </c>
      <c r="AI9" s="52">
        <f>AH9-AH3</f>
        <v>-137</v>
      </c>
    </row>
    <row r="10" spans="1:35" x14ac:dyDescent="0.25">
      <c r="A10" t="s">
        <v>31</v>
      </c>
      <c r="B10" s="11"/>
      <c r="C10" s="58">
        <v>20</v>
      </c>
      <c r="D10" s="11">
        <v>1</v>
      </c>
      <c r="E10" s="2">
        <v>19</v>
      </c>
      <c r="F10" s="11">
        <v>1</v>
      </c>
      <c r="G10" s="51">
        <v>15</v>
      </c>
      <c r="H10" s="11"/>
      <c r="I10" s="2">
        <v>21</v>
      </c>
      <c r="J10" s="11"/>
      <c r="K10" s="2">
        <v>23</v>
      </c>
      <c r="L10" s="11"/>
      <c r="M10" s="2">
        <v>17</v>
      </c>
      <c r="N10" s="11"/>
      <c r="O10" s="2">
        <v>23</v>
      </c>
      <c r="P10" s="11"/>
      <c r="Q10" s="2">
        <v>21</v>
      </c>
      <c r="R10" s="11"/>
      <c r="S10" s="51">
        <v>14</v>
      </c>
      <c r="T10" s="11"/>
      <c r="U10" s="58">
        <v>21</v>
      </c>
      <c r="V10" s="11">
        <v>1</v>
      </c>
      <c r="W10" s="51">
        <v>18</v>
      </c>
      <c r="X10" s="11"/>
      <c r="Y10" s="2"/>
      <c r="Z10" s="11"/>
      <c r="AA10" s="51">
        <v>16</v>
      </c>
      <c r="AB10" s="11"/>
      <c r="AC10" s="51"/>
      <c r="AD10" s="11"/>
      <c r="AE10" s="51"/>
      <c r="AF10" s="11"/>
      <c r="AG10" s="51"/>
      <c r="AH10" s="4">
        <f>SUM(B10:AG10)</f>
        <v>231</v>
      </c>
      <c r="AI10" s="52">
        <f>AH10-AH3</f>
        <v>-155</v>
      </c>
    </row>
    <row r="11" spans="1:35" x14ac:dyDescent="0.25">
      <c r="A11" t="s">
        <v>25</v>
      </c>
      <c r="B11" s="11">
        <v>3</v>
      </c>
      <c r="C11" s="51">
        <v>22</v>
      </c>
      <c r="D11" s="11">
        <v>3</v>
      </c>
      <c r="E11" s="2">
        <v>21</v>
      </c>
      <c r="F11" s="11">
        <v>2</v>
      </c>
      <c r="G11" s="58">
        <v>25</v>
      </c>
      <c r="H11" s="11"/>
      <c r="I11" s="51">
        <v>23</v>
      </c>
      <c r="J11" s="11"/>
      <c r="K11" s="2">
        <v>14</v>
      </c>
      <c r="L11" s="11"/>
      <c r="M11" s="2"/>
      <c r="N11" s="11"/>
      <c r="O11" s="2"/>
      <c r="P11" s="11"/>
      <c r="Q11" s="2"/>
      <c r="R11" s="11"/>
      <c r="S11" s="58"/>
      <c r="T11" s="11"/>
      <c r="U11" s="58">
        <v>12</v>
      </c>
      <c r="V11" s="11">
        <v>2</v>
      </c>
      <c r="W11" s="57">
        <v>24</v>
      </c>
      <c r="X11" s="11">
        <v>2</v>
      </c>
      <c r="Y11" s="2">
        <v>17</v>
      </c>
      <c r="Z11" s="11">
        <v>2</v>
      </c>
      <c r="AA11" s="2">
        <v>23</v>
      </c>
      <c r="AB11" s="11">
        <v>1</v>
      </c>
      <c r="AC11" s="51">
        <v>24</v>
      </c>
      <c r="AD11" s="11"/>
      <c r="AE11" s="2"/>
      <c r="AF11" s="11"/>
      <c r="AG11" s="2"/>
      <c r="AH11" s="4">
        <f>SUM(B11:AG11)</f>
        <v>220</v>
      </c>
      <c r="AI11" s="52">
        <f>AH11-AH3</f>
        <v>-166</v>
      </c>
    </row>
    <row r="12" spans="1:35" x14ac:dyDescent="0.25">
      <c r="A12" t="s">
        <v>27</v>
      </c>
      <c r="B12" s="11">
        <v>1</v>
      </c>
      <c r="C12" s="58">
        <v>9</v>
      </c>
      <c r="D12" s="11">
        <v>1</v>
      </c>
      <c r="E12" s="2">
        <v>18</v>
      </c>
      <c r="F12" s="11"/>
      <c r="G12" s="51">
        <v>5</v>
      </c>
      <c r="H12" s="11">
        <v>2</v>
      </c>
      <c r="I12" s="56">
        <v>30</v>
      </c>
      <c r="J12" s="11"/>
      <c r="K12" s="2"/>
      <c r="L12" s="11">
        <v>3</v>
      </c>
      <c r="M12" s="2">
        <v>14</v>
      </c>
      <c r="N12" s="11">
        <v>3</v>
      </c>
      <c r="O12" s="2">
        <v>18</v>
      </c>
      <c r="P12" s="11">
        <v>3</v>
      </c>
      <c r="Q12" s="2">
        <v>20</v>
      </c>
      <c r="R12" s="11"/>
      <c r="S12" s="51"/>
      <c r="T12" s="11">
        <v>1</v>
      </c>
      <c r="U12" s="58">
        <v>15</v>
      </c>
      <c r="V12" s="11"/>
      <c r="W12" s="51">
        <v>10</v>
      </c>
      <c r="X12" s="11">
        <v>1</v>
      </c>
      <c r="Y12" s="2">
        <v>24</v>
      </c>
      <c r="Z12" s="11">
        <v>1</v>
      </c>
      <c r="AA12" s="2">
        <v>5</v>
      </c>
      <c r="AB12" s="11">
        <v>2</v>
      </c>
      <c r="AC12" s="56">
        <v>30</v>
      </c>
      <c r="AD12" s="11"/>
      <c r="AE12" s="2"/>
      <c r="AF12" s="11"/>
      <c r="AG12" s="2"/>
      <c r="AH12" s="4">
        <f>SUM(B12:AG12)</f>
        <v>216</v>
      </c>
      <c r="AI12" s="52">
        <f>AH12-AH3</f>
        <v>-170</v>
      </c>
    </row>
    <row r="13" spans="1:35" x14ac:dyDescent="0.25">
      <c r="A13" t="s">
        <v>125</v>
      </c>
      <c r="B13" s="11"/>
      <c r="C13" s="58">
        <v>10</v>
      </c>
      <c r="D13" s="11">
        <v>2</v>
      </c>
      <c r="E13" s="2">
        <v>14</v>
      </c>
      <c r="F13" s="11">
        <v>1</v>
      </c>
      <c r="G13" s="51">
        <v>16</v>
      </c>
      <c r="H13" s="11"/>
      <c r="I13" s="51"/>
      <c r="J13" s="11">
        <v>2</v>
      </c>
      <c r="K13" s="2">
        <v>20</v>
      </c>
      <c r="L13" s="11"/>
      <c r="M13" s="2"/>
      <c r="N13" s="11"/>
      <c r="O13" s="2">
        <v>22</v>
      </c>
      <c r="P13" s="11"/>
      <c r="Q13" s="2"/>
      <c r="R13" s="11"/>
      <c r="S13" s="51">
        <v>20</v>
      </c>
      <c r="T13" s="11"/>
      <c r="U13" s="51"/>
      <c r="V13" s="11"/>
      <c r="W13" s="51">
        <v>21</v>
      </c>
      <c r="X13" s="11">
        <v>1</v>
      </c>
      <c r="Y13" s="2">
        <v>12</v>
      </c>
      <c r="Z13" s="11"/>
      <c r="AA13" s="51">
        <v>21</v>
      </c>
      <c r="AB13" s="11"/>
      <c r="AC13" s="51">
        <v>18</v>
      </c>
      <c r="AD13" s="11"/>
      <c r="AE13" s="51"/>
      <c r="AF13" s="11"/>
      <c r="AG13" s="51"/>
      <c r="AH13" s="4">
        <f>SUM(B13:AG13)</f>
        <v>180</v>
      </c>
      <c r="AI13" s="52">
        <f>AH13-AH3</f>
        <v>-206</v>
      </c>
    </row>
    <row r="14" spans="1:35" x14ac:dyDescent="0.25">
      <c r="A14" t="s">
        <v>77</v>
      </c>
      <c r="B14" s="11">
        <v>2</v>
      </c>
      <c r="C14" s="21">
        <v>5</v>
      </c>
      <c r="D14" s="11"/>
      <c r="E14" s="2">
        <v>20</v>
      </c>
      <c r="F14" s="11">
        <v>3</v>
      </c>
      <c r="G14" s="2">
        <v>24</v>
      </c>
      <c r="H14" s="11"/>
      <c r="I14" s="51"/>
      <c r="J14" s="11"/>
      <c r="K14" s="2"/>
      <c r="L14" s="11"/>
      <c r="M14" s="2"/>
      <c r="N14" s="11"/>
      <c r="O14" s="2"/>
      <c r="P14" s="11"/>
      <c r="Q14" s="2"/>
      <c r="R14" s="11"/>
      <c r="S14" s="2"/>
      <c r="T14" s="11">
        <v>3</v>
      </c>
      <c r="U14" s="51">
        <v>17</v>
      </c>
      <c r="V14" s="11">
        <v>2</v>
      </c>
      <c r="W14" s="2">
        <v>20</v>
      </c>
      <c r="X14" s="11">
        <v>3</v>
      </c>
      <c r="Y14" s="2">
        <v>20</v>
      </c>
      <c r="Z14" s="11"/>
      <c r="AA14" s="58">
        <v>25</v>
      </c>
      <c r="AB14" s="11">
        <v>2</v>
      </c>
      <c r="AC14" s="58">
        <v>11</v>
      </c>
      <c r="AD14" s="11"/>
      <c r="AE14" s="58"/>
      <c r="AF14" s="11"/>
      <c r="AG14" s="58"/>
      <c r="AH14" s="4">
        <f>SUM(B14:AG14)</f>
        <v>157</v>
      </c>
      <c r="AI14" s="52">
        <f>AH14-AH3</f>
        <v>-229</v>
      </c>
    </row>
    <row r="15" spans="1:35" x14ac:dyDescent="0.25">
      <c r="A15" t="s">
        <v>166</v>
      </c>
      <c r="B15" s="11"/>
      <c r="C15" s="58"/>
      <c r="D15" s="11"/>
      <c r="E15" s="2"/>
      <c r="F15" s="11"/>
      <c r="G15" s="2">
        <v>11</v>
      </c>
      <c r="H15" s="11"/>
      <c r="I15" s="51">
        <v>14</v>
      </c>
      <c r="J15" s="11"/>
      <c r="K15" s="2">
        <v>5</v>
      </c>
      <c r="L15" s="11"/>
      <c r="M15" s="2">
        <v>13</v>
      </c>
      <c r="N15" s="11"/>
      <c r="O15" s="2">
        <v>17</v>
      </c>
      <c r="P15" s="11"/>
      <c r="Q15" s="51">
        <v>15</v>
      </c>
      <c r="R15" s="11"/>
      <c r="S15" s="2">
        <v>15</v>
      </c>
      <c r="T15" s="11"/>
      <c r="U15" s="51">
        <v>14</v>
      </c>
      <c r="V15" s="11"/>
      <c r="W15" s="51">
        <v>11</v>
      </c>
      <c r="X15" s="11"/>
      <c r="Y15" s="51">
        <v>8</v>
      </c>
      <c r="Z15" s="11"/>
      <c r="AA15" s="51">
        <v>14</v>
      </c>
      <c r="AB15" s="11"/>
      <c r="AC15" s="51">
        <v>14</v>
      </c>
      <c r="AD15" s="11"/>
      <c r="AE15" s="51"/>
      <c r="AF15" s="11"/>
      <c r="AG15" s="51"/>
      <c r="AH15" s="4">
        <f>SUM(G15:AG15)</f>
        <v>151</v>
      </c>
      <c r="AI15" s="52">
        <f>AH15-AH3</f>
        <v>-235</v>
      </c>
    </row>
    <row r="16" spans="1:35" x14ac:dyDescent="0.25">
      <c r="A16" t="s">
        <v>73</v>
      </c>
      <c r="B16" s="11"/>
      <c r="C16" s="58">
        <v>19</v>
      </c>
      <c r="D16" s="11"/>
      <c r="E16" s="2">
        <v>11</v>
      </c>
      <c r="F16" s="11">
        <v>1</v>
      </c>
      <c r="G16" s="2">
        <v>20</v>
      </c>
      <c r="H16" s="11"/>
      <c r="I16" s="2">
        <v>17</v>
      </c>
      <c r="J16" s="11"/>
      <c r="K16" s="2"/>
      <c r="L16" s="11"/>
      <c r="M16" s="2"/>
      <c r="N16" s="11">
        <v>2</v>
      </c>
      <c r="O16" s="2">
        <v>19</v>
      </c>
      <c r="P16" s="11"/>
      <c r="Q16" s="2">
        <v>24</v>
      </c>
      <c r="R16" s="11"/>
      <c r="S16" s="2">
        <v>17</v>
      </c>
      <c r="T16" s="11"/>
      <c r="U16" s="2">
        <v>19</v>
      </c>
      <c r="V16" s="11"/>
      <c r="W16" s="2"/>
      <c r="X16" s="11"/>
      <c r="Y16" s="2"/>
      <c r="Z16" s="11"/>
      <c r="AA16" s="51"/>
      <c r="AB16" s="11"/>
      <c r="AC16" s="51"/>
      <c r="AD16" s="11"/>
      <c r="AE16" s="51"/>
      <c r="AF16" s="11"/>
      <c r="AG16" s="51"/>
      <c r="AH16" s="4">
        <f>SUM(B16:AG16)</f>
        <v>149</v>
      </c>
      <c r="AI16" s="52">
        <f>AH16-AH3</f>
        <v>-237</v>
      </c>
    </row>
    <row r="17" spans="1:35" x14ac:dyDescent="0.25">
      <c r="A17" t="s">
        <v>85</v>
      </c>
      <c r="B17" s="11"/>
      <c r="C17" s="21">
        <v>14</v>
      </c>
      <c r="D17" s="11"/>
      <c r="E17" s="2">
        <v>15</v>
      </c>
      <c r="F17" s="11"/>
      <c r="G17" s="2">
        <v>14</v>
      </c>
      <c r="H17" s="11"/>
      <c r="I17" s="51">
        <v>13</v>
      </c>
      <c r="J17" s="11"/>
      <c r="K17" s="2">
        <v>12</v>
      </c>
      <c r="L17" s="11"/>
      <c r="M17" s="2">
        <v>16</v>
      </c>
      <c r="N17" s="11"/>
      <c r="O17" s="2"/>
      <c r="P17" s="11"/>
      <c r="Q17" s="51">
        <v>22</v>
      </c>
      <c r="R17" s="11"/>
      <c r="S17" s="2"/>
      <c r="T17" s="11"/>
      <c r="U17" s="51"/>
      <c r="V17" s="11"/>
      <c r="W17" s="51"/>
      <c r="X17" s="11"/>
      <c r="Y17" s="51">
        <v>10</v>
      </c>
      <c r="Z17" s="11"/>
      <c r="AA17" s="51"/>
      <c r="AB17" s="11"/>
      <c r="AC17" s="51">
        <v>16</v>
      </c>
      <c r="AD17" s="11"/>
      <c r="AE17" s="51"/>
      <c r="AF17" s="11"/>
      <c r="AG17" s="51"/>
      <c r="AH17" s="4">
        <f>SUM(B17:AG17)</f>
        <v>132</v>
      </c>
      <c r="AI17" s="52">
        <f>AH17-AH3</f>
        <v>-254</v>
      </c>
    </row>
    <row r="18" spans="1:35" x14ac:dyDescent="0.25">
      <c r="A18" t="s">
        <v>72</v>
      </c>
      <c r="B18" s="11"/>
      <c r="C18" s="21">
        <v>11</v>
      </c>
      <c r="D18" s="11"/>
      <c r="E18" s="2">
        <v>5</v>
      </c>
      <c r="F18" s="11"/>
      <c r="G18" s="2">
        <v>12</v>
      </c>
      <c r="H18" s="11"/>
      <c r="I18" s="51">
        <v>15</v>
      </c>
      <c r="J18" s="11"/>
      <c r="K18" s="2"/>
      <c r="L18" s="11"/>
      <c r="M18" s="2"/>
      <c r="N18" s="11"/>
      <c r="O18" s="2"/>
      <c r="P18" s="11"/>
      <c r="Q18" s="51">
        <v>16</v>
      </c>
      <c r="R18" s="11"/>
      <c r="S18" s="2">
        <v>16</v>
      </c>
      <c r="T18" s="11"/>
      <c r="U18" s="51">
        <v>18</v>
      </c>
      <c r="V18" s="11"/>
      <c r="W18" s="51">
        <v>13</v>
      </c>
      <c r="X18" s="11"/>
      <c r="Y18" s="51">
        <v>11</v>
      </c>
      <c r="Z18" s="11"/>
      <c r="AA18" s="51"/>
      <c r="AB18" s="11"/>
      <c r="AC18" s="51">
        <v>15</v>
      </c>
      <c r="AD18" s="11"/>
      <c r="AE18" s="51"/>
      <c r="AF18" s="11"/>
      <c r="AG18" s="51"/>
      <c r="AH18" s="4">
        <f>SUM(B18:AG18)</f>
        <v>132</v>
      </c>
      <c r="AI18" s="52">
        <f>AH18-AH3</f>
        <v>-254</v>
      </c>
    </row>
    <row r="19" spans="1:35" x14ac:dyDescent="0.25">
      <c r="A19" t="s">
        <v>174</v>
      </c>
      <c r="B19" s="11"/>
      <c r="C19" s="21"/>
      <c r="D19" s="11"/>
      <c r="E19" s="2"/>
      <c r="F19" s="11"/>
      <c r="G19" s="2"/>
      <c r="H19" s="11"/>
      <c r="I19" s="51">
        <v>16</v>
      </c>
      <c r="J19" s="11"/>
      <c r="K19" s="2"/>
      <c r="L19" s="11"/>
      <c r="M19" s="2">
        <v>20</v>
      </c>
      <c r="N19" s="11"/>
      <c r="O19" s="2">
        <v>14</v>
      </c>
      <c r="P19" s="11"/>
      <c r="Q19" s="51"/>
      <c r="R19" s="11"/>
      <c r="S19" s="2"/>
      <c r="T19" s="11"/>
      <c r="U19" s="51"/>
      <c r="V19" s="11">
        <v>1</v>
      </c>
      <c r="W19" s="51">
        <v>14</v>
      </c>
      <c r="X19" s="11"/>
      <c r="Y19" s="51"/>
      <c r="Z19" s="11"/>
      <c r="AA19" s="51"/>
      <c r="AB19" s="11"/>
      <c r="AC19" s="51"/>
      <c r="AD19" s="11"/>
      <c r="AE19" s="51"/>
      <c r="AF19" s="11"/>
      <c r="AG19" s="51"/>
      <c r="AH19" s="4">
        <f>SUM(B19:AG19)</f>
        <v>65</v>
      </c>
      <c r="AI19" s="52">
        <f>AH19-AH3</f>
        <v>-321</v>
      </c>
    </row>
    <row r="20" spans="1:35" x14ac:dyDescent="0.25">
      <c r="A20" t="s">
        <v>210</v>
      </c>
      <c r="B20" s="11"/>
      <c r="C20" s="21"/>
      <c r="D20" s="11"/>
      <c r="E20" s="2"/>
      <c r="F20" s="11"/>
      <c r="G20" s="2"/>
      <c r="H20" s="11"/>
      <c r="I20" s="51"/>
      <c r="J20" s="11"/>
      <c r="K20" s="2"/>
      <c r="L20" s="11"/>
      <c r="M20" s="2"/>
      <c r="N20" s="11"/>
      <c r="O20" s="2"/>
      <c r="P20" s="11"/>
      <c r="Q20" s="51">
        <v>19</v>
      </c>
      <c r="R20" s="11"/>
      <c r="S20" s="2">
        <v>18</v>
      </c>
      <c r="T20" s="11"/>
      <c r="U20" s="51"/>
      <c r="V20" s="11"/>
      <c r="W20" s="51">
        <v>17</v>
      </c>
      <c r="X20" s="11"/>
      <c r="Y20" s="75">
        <v>0</v>
      </c>
      <c r="Z20" s="11"/>
      <c r="AA20" s="2"/>
      <c r="AB20" s="11"/>
      <c r="AC20" s="2"/>
      <c r="AD20" s="11"/>
      <c r="AE20" s="2"/>
      <c r="AF20" s="11"/>
      <c r="AG20" s="2"/>
      <c r="AH20" s="4">
        <f>SUM(B20:AG20)</f>
        <v>54</v>
      </c>
      <c r="AI20" s="52">
        <f>AH20-AH3</f>
        <v>-332</v>
      </c>
    </row>
    <row r="21" spans="1:35" x14ac:dyDescent="0.25">
      <c r="A21" t="s">
        <v>148</v>
      </c>
      <c r="B21" s="11"/>
      <c r="C21" s="58"/>
      <c r="D21" s="11"/>
      <c r="E21" s="2">
        <v>12</v>
      </c>
      <c r="F21" s="11"/>
      <c r="G21" s="2"/>
      <c r="H21" s="11"/>
      <c r="I21" s="51">
        <v>5</v>
      </c>
      <c r="J21" s="11"/>
      <c r="K21" s="51">
        <v>18</v>
      </c>
      <c r="L21" s="11"/>
      <c r="M21" s="2"/>
      <c r="N21" s="11"/>
      <c r="O21" s="2"/>
      <c r="P21" s="11"/>
      <c r="Q21" s="51"/>
      <c r="R21" s="11"/>
      <c r="S21" s="2"/>
      <c r="T21" s="11"/>
      <c r="U21" s="51">
        <v>16</v>
      </c>
      <c r="V21" s="11"/>
      <c r="W21" s="51"/>
      <c r="X21" s="11"/>
      <c r="Y21" s="51"/>
      <c r="Z21" s="11"/>
      <c r="AA21" s="57"/>
      <c r="AB21" s="11"/>
      <c r="AC21" s="57"/>
      <c r="AD21" s="11"/>
      <c r="AE21" s="57"/>
      <c r="AF21" s="11"/>
      <c r="AG21" s="57"/>
      <c r="AH21" s="4">
        <f>SUM(B21:AG21)</f>
        <v>51</v>
      </c>
      <c r="AI21" s="52">
        <f>AH21-AH3</f>
        <v>-335</v>
      </c>
    </row>
    <row r="22" spans="1:35" s="49" customFormat="1" x14ac:dyDescent="0.25">
      <c r="A22" s="49" t="s">
        <v>146</v>
      </c>
      <c r="B22" s="53"/>
      <c r="C22" s="58"/>
      <c r="D22" s="53">
        <v>3</v>
      </c>
      <c r="E22" s="51">
        <v>23</v>
      </c>
      <c r="F22" s="53"/>
      <c r="G22" s="51"/>
      <c r="H22" s="53"/>
      <c r="I22" s="57"/>
      <c r="J22" s="53">
        <v>1</v>
      </c>
      <c r="K22" s="51">
        <v>16</v>
      </c>
      <c r="L22" s="53"/>
      <c r="M22" s="51"/>
      <c r="N22" s="53"/>
      <c r="O22" s="51"/>
      <c r="P22" s="53"/>
      <c r="Q22" s="57"/>
      <c r="R22" s="53"/>
      <c r="S22" s="51"/>
      <c r="T22" s="53"/>
      <c r="U22" s="58"/>
      <c r="V22" s="53"/>
      <c r="W22" s="58"/>
      <c r="X22" s="53"/>
      <c r="Y22" s="57"/>
      <c r="Z22" s="53"/>
      <c r="AA22" s="51"/>
      <c r="AB22" s="53"/>
      <c r="AC22" s="51"/>
      <c r="AD22" s="53"/>
      <c r="AE22" s="51"/>
      <c r="AF22" s="53"/>
      <c r="AG22" s="51"/>
      <c r="AH22" s="52">
        <f>SUM(B22:AG22)</f>
        <v>43</v>
      </c>
      <c r="AI22" s="52">
        <f>AH22-AH3</f>
        <v>-343</v>
      </c>
    </row>
    <row r="23" spans="1:35" s="49" customFormat="1" x14ac:dyDescent="0.25">
      <c r="A23" s="49" t="s">
        <v>257</v>
      </c>
      <c r="B23" s="53"/>
      <c r="C23" s="58"/>
      <c r="D23" s="53"/>
      <c r="E23" s="51"/>
      <c r="F23" s="53"/>
      <c r="G23" s="51"/>
      <c r="H23" s="53"/>
      <c r="I23" s="51"/>
      <c r="J23" s="53"/>
      <c r="K23" s="51"/>
      <c r="L23" s="53"/>
      <c r="M23" s="51"/>
      <c r="N23" s="53"/>
      <c r="O23" s="51"/>
      <c r="P23" s="53"/>
      <c r="Q23" s="51"/>
      <c r="R23" s="53"/>
      <c r="S23" s="51"/>
      <c r="T23" s="53"/>
      <c r="U23" s="51"/>
      <c r="V23" s="53"/>
      <c r="W23" s="51"/>
      <c r="X23" s="53"/>
      <c r="Y23" s="51">
        <v>13</v>
      </c>
      <c r="Z23" s="53"/>
      <c r="AA23" s="57">
        <v>19</v>
      </c>
      <c r="AB23" s="53"/>
      <c r="AC23" s="57"/>
      <c r="AD23" s="53"/>
      <c r="AE23" s="57"/>
      <c r="AF23" s="53"/>
      <c r="AG23" s="57"/>
      <c r="AH23" s="52">
        <f>SUM(B23:AG23)</f>
        <v>32</v>
      </c>
      <c r="AI23" s="52">
        <f>AH23-AH3</f>
        <v>-354</v>
      </c>
    </row>
    <row r="24" spans="1:35" s="49" customFormat="1" x14ac:dyDescent="0.25">
      <c r="A24" s="49" t="s">
        <v>188</v>
      </c>
      <c r="B24" s="53"/>
      <c r="C24" s="58"/>
      <c r="D24" s="53"/>
      <c r="E24" s="51"/>
      <c r="F24" s="53"/>
      <c r="G24" s="51"/>
      <c r="H24" s="53"/>
      <c r="I24" s="51"/>
      <c r="J24" s="53">
        <v>1</v>
      </c>
      <c r="K24" s="58">
        <v>22</v>
      </c>
      <c r="L24" s="53"/>
      <c r="M24" s="51"/>
      <c r="N24" s="53"/>
      <c r="O24" s="51"/>
      <c r="P24" s="53"/>
      <c r="Q24" s="51"/>
      <c r="R24" s="53"/>
      <c r="S24" s="51"/>
      <c r="T24" s="53"/>
      <c r="U24" s="58"/>
      <c r="V24" s="53"/>
      <c r="W24" s="51"/>
      <c r="X24" s="53"/>
      <c r="Y24" s="51"/>
      <c r="Z24" s="53"/>
      <c r="AA24" s="51"/>
      <c r="AB24" s="53"/>
      <c r="AC24" s="51"/>
      <c r="AD24" s="53"/>
      <c r="AE24" s="51"/>
      <c r="AF24" s="53"/>
      <c r="AG24" s="51"/>
      <c r="AH24" s="52">
        <f>SUM(B24:AG24)</f>
        <v>23</v>
      </c>
      <c r="AI24" s="52">
        <f>AH24-AH3</f>
        <v>-363</v>
      </c>
    </row>
    <row r="25" spans="1:35" x14ac:dyDescent="0.25">
      <c r="A25" t="s">
        <v>62</v>
      </c>
      <c r="B25" s="11">
        <v>2</v>
      </c>
      <c r="C25" s="58">
        <v>16</v>
      </c>
      <c r="D25" s="11"/>
      <c r="E25" s="2"/>
      <c r="F25" s="11"/>
      <c r="G25" s="2">
        <v>5</v>
      </c>
      <c r="H25" s="11"/>
      <c r="I25" s="51"/>
      <c r="J25" s="11"/>
      <c r="K25" s="51"/>
      <c r="L25" s="11"/>
      <c r="M25" s="2"/>
      <c r="N25" s="11"/>
      <c r="O25" s="2"/>
      <c r="P25" s="11"/>
      <c r="Q25" s="51"/>
      <c r="R25" s="11"/>
      <c r="S25" s="2"/>
      <c r="T25" s="11"/>
      <c r="U25" s="51"/>
      <c r="V25" s="11"/>
      <c r="W25" s="51"/>
      <c r="X25" s="11"/>
      <c r="Y25" s="51"/>
      <c r="Z25" s="11"/>
      <c r="AA25" s="51"/>
      <c r="AB25" s="11"/>
      <c r="AC25" s="51"/>
      <c r="AD25" s="11"/>
      <c r="AE25" s="51"/>
      <c r="AF25" s="11"/>
      <c r="AG25" s="51"/>
      <c r="AH25" s="4">
        <f>SUM(B25:AG25)</f>
        <v>23</v>
      </c>
      <c r="AI25" s="52">
        <f>AH25-AH3</f>
        <v>-363</v>
      </c>
    </row>
    <row r="26" spans="1:35" x14ac:dyDescent="0.25">
      <c r="A26" t="s">
        <v>245</v>
      </c>
      <c r="B26" s="11"/>
      <c r="C26" s="58"/>
      <c r="D26" s="11"/>
      <c r="E26" s="2"/>
      <c r="F26" s="11"/>
      <c r="G26" s="2"/>
      <c r="H26" s="11"/>
      <c r="I26" s="2"/>
      <c r="J26" s="11"/>
      <c r="K26" s="51"/>
      <c r="L26" s="11"/>
      <c r="M26" s="2"/>
      <c r="N26" s="11"/>
      <c r="O26" s="2"/>
      <c r="P26" s="11"/>
      <c r="Q26" s="2"/>
      <c r="R26" s="11"/>
      <c r="S26" s="2"/>
      <c r="T26" s="11"/>
      <c r="U26" s="51"/>
      <c r="V26" s="11"/>
      <c r="W26" s="2">
        <v>12</v>
      </c>
      <c r="X26" s="11"/>
      <c r="Y26" s="2"/>
      <c r="Z26" s="11"/>
      <c r="AA26" s="51"/>
      <c r="AB26" s="11"/>
      <c r="AC26" s="51">
        <v>10</v>
      </c>
      <c r="AD26" s="11"/>
      <c r="AE26" s="51"/>
      <c r="AF26" s="11"/>
      <c r="AG26" s="51"/>
      <c r="AH26" s="4">
        <f>SUM(B26:AG26)</f>
        <v>22</v>
      </c>
      <c r="AI26" s="52">
        <f>AH26-AH3</f>
        <v>-364</v>
      </c>
    </row>
    <row r="27" spans="1:35" x14ac:dyDescent="0.25">
      <c r="A27" t="s">
        <v>270</v>
      </c>
      <c r="B27" s="11"/>
      <c r="C27" s="21"/>
      <c r="D27" s="11"/>
      <c r="E27" s="2"/>
      <c r="F27" s="11"/>
      <c r="G27" s="2"/>
      <c r="H27" s="11"/>
      <c r="I27" s="2"/>
      <c r="J27" s="11"/>
      <c r="K27" s="2"/>
      <c r="L27" s="11"/>
      <c r="M27" s="2"/>
      <c r="N27" s="11"/>
      <c r="O27" s="2"/>
      <c r="P27" s="11"/>
      <c r="Q27" s="2"/>
      <c r="R27" s="11"/>
      <c r="S27" s="2"/>
      <c r="T27" s="11"/>
      <c r="U27" s="2"/>
      <c r="V27" s="11"/>
      <c r="W27" s="2"/>
      <c r="X27" s="11"/>
      <c r="Y27" s="2"/>
      <c r="Z27" s="11"/>
      <c r="AA27" s="51"/>
      <c r="AB27" s="11">
        <v>1</v>
      </c>
      <c r="AC27" s="51">
        <v>20</v>
      </c>
      <c r="AD27" s="11"/>
      <c r="AE27" s="51"/>
      <c r="AF27" s="11"/>
      <c r="AG27" s="51"/>
      <c r="AH27" s="4">
        <f>SUM(B27:AG27)</f>
        <v>21</v>
      </c>
      <c r="AI27" s="52">
        <f>AH27-AH3</f>
        <v>-365</v>
      </c>
    </row>
    <row r="28" spans="1:35" s="49" customFormat="1" x14ac:dyDescent="0.25">
      <c r="A28" s="49" t="s">
        <v>92</v>
      </c>
      <c r="B28" s="53">
        <v>1</v>
      </c>
      <c r="C28" s="58">
        <v>18</v>
      </c>
      <c r="D28" s="53"/>
      <c r="E28" s="51"/>
      <c r="F28" s="53"/>
      <c r="G28" s="51"/>
      <c r="H28" s="53"/>
      <c r="I28" s="51"/>
      <c r="J28" s="53"/>
      <c r="K28" s="51"/>
      <c r="L28" s="53"/>
      <c r="M28" s="51"/>
      <c r="N28" s="53"/>
      <c r="O28" s="51"/>
      <c r="P28" s="53"/>
      <c r="Q28" s="51"/>
      <c r="R28" s="53"/>
      <c r="S28" s="51"/>
      <c r="T28" s="53"/>
      <c r="U28" s="51"/>
      <c r="V28" s="53"/>
      <c r="W28" s="51"/>
      <c r="X28" s="53"/>
      <c r="Y28" s="51"/>
      <c r="Z28" s="53"/>
      <c r="AA28" s="51"/>
      <c r="AB28" s="53"/>
      <c r="AC28" s="51"/>
      <c r="AD28" s="53"/>
      <c r="AE28" s="51"/>
      <c r="AF28" s="53"/>
      <c r="AG28" s="51"/>
      <c r="AH28" s="52">
        <f>SUM(B28:AG28)</f>
        <v>19</v>
      </c>
      <c r="AI28" s="52">
        <f>AH28-AH3</f>
        <v>-367</v>
      </c>
    </row>
    <row r="29" spans="1:35" s="49" customFormat="1" x14ac:dyDescent="0.25">
      <c r="A29" s="49" t="s">
        <v>194</v>
      </c>
      <c r="B29" s="53"/>
      <c r="C29" s="58"/>
      <c r="D29" s="53"/>
      <c r="E29" s="51"/>
      <c r="F29" s="53"/>
      <c r="G29" s="51"/>
      <c r="H29" s="53"/>
      <c r="I29" s="51"/>
      <c r="J29" s="53"/>
      <c r="K29" s="51"/>
      <c r="L29" s="53"/>
      <c r="M29" s="51">
        <v>18</v>
      </c>
      <c r="N29" s="53"/>
      <c r="O29" s="51"/>
      <c r="P29" s="53"/>
      <c r="Q29" s="51"/>
      <c r="R29" s="53"/>
      <c r="S29" s="51"/>
      <c r="T29" s="53"/>
      <c r="U29" s="51"/>
      <c r="V29" s="53"/>
      <c r="W29" s="51"/>
      <c r="X29" s="53"/>
      <c r="Y29" s="51"/>
      <c r="Z29" s="53"/>
      <c r="AA29" s="51"/>
      <c r="AB29" s="53"/>
      <c r="AC29" s="51"/>
      <c r="AD29" s="53"/>
      <c r="AE29" s="51"/>
      <c r="AF29" s="53"/>
      <c r="AG29" s="51"/>
      <c r="AH29" s="52">
        <f>SUM(M29:AG29)</f>
        <v>18</v>
      </c>
      <c r="AI29" s="52">
        <f>AH29-AH3</f>
        <v>-368</v>
      </c>
    </row>
    <row r="30" spans="1:35" x14ac:dyDescent="0.25">
      <c r="A30" t="s">
        <v>254</v>
      </c>
      <c r="B30" s="11"/>
      <c r="C30" s="21"/>
      <c r="D30" s="11"/>
      <c r="E30" s="2"/>
      <c r="F30" s="11"/>
      <c r="G30" s="2"/>
      <c r="H30" s="11"/>
      <c r="I30" s="2"/>
      <c r="J30" s="11"/>
      <c r="K30" s="2"/>
      <c r="L30" s="11"/>
      <c r="M30" s="2"/>
      <c r="N30" s="11"/>
      <c r="O30" s="2"/>
      <c r="P30" s="11"/>
      <c r="Q30" s="2"/>
      <c r="R30" s="11"/>
      <c r="S30" s="2"/>
      <c r="T30" s="11"/>
      <c r="U30" s="2"/>
      <c r="V30" s="11"/>
      <c r="W30" s="2"/>
      <c r="X30" s="11">
        <v>1</v>
      </c>
      <c r="Y30" s="2">
        <v>16</v>
      </c>
      <c r="Z30" s="11"/>
      <c r="AA30" s="51"/>
      <c r="AB30" s="11"/>
      <c r="AC30" s="51"/>
      <c r="AD30" s="11"/>
      <c r="AE30" s="51"/>
      <c r="AF30" s="11"/>
      <c r="AG30" s="51"/>
      <c r="AH30" s="4">
        <f>SUM(B30:AG30)</f>
        <v>17</v>
      </c>
      <c r="AI30" s="52">
        <f>AH30-AH3</f>
        <v>-369</v>
      </c>
    </row>
    <row r="31" spans="1:35" x14ac:dyDescent="0.25">
      <c r="A31" t="s">
        <v>189</v>
      </c>
      <c r="B31" s="11"/>
      <c r="C31" s="21"/>
      <c r="D31" s="11"/>
      <c r="E31" s="2"/>
      <c r="F31" s="11"/>
      <c r="G31" s="2"/>
      <c r="H31" s="11"/>
      <c r="I31" s="2"/>
      <c r="J31" s="11"/>
      <c r="K31" s="2">
        <v>17</v>
      </c>
      <c r="L31" s="11"/>
      <c r="M31" s="2"/>
      <c r="N31" s="11"/>
      <c r="O31" s="2"/>
      <c r="P31" s="11"/>
      <c r="Q31" s="2"/>
      <c r="R31" s="11"/>
      <c r="S31" s="2"/>
      <c r="T31" s="11"/>
      <c r="U31" s="2"/>
      <c r="V31" s="11"/>
      <c r="W31" s="2"/>
      <c r="X31" s="11"/>
      <c r="Y31" s="2"/>
      <c r="Z31" s="11"/>
      <c r="AA31" s="51"/>
      <c r="AB31" s="11"/>
      <c r="AC31" s="51"/>
      <c r="AD31" s="11"/>
      <c r="AE31" s="51"/>
      <c r="AF31" s="11"/>
      <c r="AG31" s="51"/>
      <c r="AH31" s="4">
        <f>SUM(B31:AG31)</f>
        <v>17</v>
      </c>
      <c r="AI31" s="52">
        <f>AH31-AH3</f>
        <v>-369</v>
      </c>
    </row>
    <row r="32" spans="1:35" x14ac:dyDescent="0.25">
      <c r="A32" t="s">
        <v>124</v>
      </c>
      <c r="B32" s="11"/>
      <c r="C32" s="21">
        <v>17</v>
      </c>
      <c r="D32" s="11"/>
      <c r="E32" s="2"/>
      <c r="F32" s="11"/>
      <c r="G32" s="2"/>
      <c r="H32" s="11"/>
      <c r="I32" s="2"/>
      <c r="J32" s="11"/>
      <c r="K32" s="2"/>
      <c r="L32" s="11"/>
      <c r="M32" s="2"/>
      <c r="N32" s="11"/>
      <c r="O32" s="2"/>
      <c r="P32" s="11"/>
      <c r="Q32" s="2"/>
      <c r="R32" s="11"/>
      <c r="S32" s="2"/>
      <c r="T32" s="11"/>
      <c r="U32" s="2"/>
      <c r="V32" s="11"/>
      <c r="W32" s="2"/>
      <c r="X32" s="11"/>
      <c r="Y32" s="2"/>
      <c r="Z32" s="11"/>
      <c r="AA32" s="2"/>
      <c r="AB32" s="11"/>
      <c r="AC32" s="2"/>
      <c r="AD32" s="11"/>
      <c r="AE32" s="2"/>
      <c r="AF32" s="11"/>
      <c r="AG32" s="2"/>
      <c r="AH32" s="4">
        <f>SUM(B32:AG32)</f>
        <v>17</v>
      </c>
      <c r="AI32" s="52">
        <f>AH32-AH3</f>
        <v>-369</v>
      </c>
    </row>
    <row r="33" spans="1:35" x14ac:dyDescent="0.25">
      <c r="A33" t="s">
        <v>256</v>
      </c>
      <c r="B33" s="11"/>
      <c r="C33" s="21"/>
      <c r="D33" s="11"/>
      <c r="E33" s="2"/>
      <c r="F33" s="11"/>
      <c r="G33" s="2"/>
      <c r="H33" s="11"/>
      <c r="I33" s="2"/>
      <c r="J33" s="11"/>
      <c r="K33" s="51"/>
      <c r="L33" s="11"/>
      <c r="M33" s="2"/>
      <c r="N33" s="11"/>
      <c r="O33" s="2"/>
      <c r="P33" s="11"/>
      <c r="Q33" s="2"/>
      <c r="R33" s="11"/>
      <c r="S33" s="2"/>
      <c r="T33" s="11"/>
      <c r="U33" s="51"/>
      <c r="V33" s="11"/>
      <c r="W33" s="2"/>
      <c r="X33" s="11"/>
      <c r="Y33" s="2">
        <v>15</v>
      </c>
      <c r="Z33" s="11"/>
      <c r="AA33" s="57"/>
      <c r="AB33" s="11"/>
      <c r="AC33" s="57"/>
      <c r="AD33" s="11"/>
      <c r="AE33" s="57"/>
      <c r="AF33" s="11"/>
      <c r="AG33" s="57"/>
      <c r="AH33" s="4">
        <f>SUM(B33:AG33)</f>
        <v>15</v>
      </c>
      <c r="AI33" s="52">
        <f>AH33-AH3</f>
        <v>-371</v>
      </c>
    </row>
    <row r="34" spans="1:35" x14ac:dyDescent="0.25">
      <c r="A34" t="s">
        <v>195</v>
      </c>
      <c r="B34" s="11"/>
      <c r="C34" s="21"/>
      <c r="D34" s="11"/>
      <c r="E34" s="2"/>
      <c r="F34" s="11"/>
      <c r="G34" s="2"/>
      <c r="H34" s="11"/>
      <c r="I34" s="2"/>
      <c r="J34" s="11"/>
      <c r="K34" s="2"/>
      <c r="L34" s="11"/>
      <c r="M34" s="2">
        <v>15</v>
      </c>
      <c r="N34" s="11"/>
      <c r="O34" s="2"/>
      <c r="P34" s="11"/>
      <c r="Q34" s="2"/>
      <c r="R34" s="11"/>
      <c r="S34" s="2"/>
      <c r="T34" s="11"/>
      <c r="U34" s="2"/>
      <c r="V34" s="11"/>
      <c r="W34" s="2"/>
      <c r="X34" s="11"/>
      <c r="Y34" s="2"/>
      <c r="Z34" s="11"/>
      <c r="AA34" s="51"/>
      <c r="AB34" s="11"/>
      <c r="AC34" s="51"/>
      <c r="AD34" s="11"/>
      <c r="AE34" s="51"/>
      <c r="AF34" s="11"/>
      <c r="AG34" s="51"/>
      <c r="AH34" s="4">
        <f>SUM(M34:AG34)</f>
        <v>15</v>
      </c>
      <c r="AI34" s="52">
        <f>AH34-AH3</f>
        <v>-371</v>
      </c>
    </row>
    <row r="35" spans="1:35" x14ac:dyDescent="0.25">
      <c r="A35" t="s">
        <v>74</v>
      </c>
      <c r="B35" s="11"/>
      <c r="C35" s="21">
        <v>15</v>
      </c>
      <c r="D35" s="11"/>
      <c r="E35" s="2"/>
      <c r="F35" s="11"/>
      <c r="G35" s="2"/>
      <c r="H35" s="11"/>
      <c r="I35" s="2"/>
      <c r="J35" s="11"/>
      <c r="K35" s="2"/>
      <c r="L35" s="11"/>
      <c r="M35" s="2"/>
      <c r="N35" s="11"/>
      <c r="O35" s="2"/>
      <c r="P35" s="11"/>
      <c r="Q35" s="2"/>
      <c r="R35" s="11"/>
      <c r="S35" s="2"/>
      <c r="T35" s="11"/>
      <c r="U35" s="2"/>
      <c r="V35" s="11"/>
      <c r="W35" s="2"/>
      <c r="X35" s="11"/>
      <c r="Y35" s="2"/>
      <c r="Z35" s="11"/>
      <c r="AA35" s="2"/>
      <c r="AB35" s="11"/>
      <c r="AC35" s="2"/>
      <c r="AD35" s="11"/>
      <c r="AE35" s="2"/>
      <c r="AF35" s="11"/>
      <c r="AG35" s="2"/>
      <c r="AH35" s="4">
        <f>SUM(B35:AG35)</f>
        <v>15</v>
      </c>
      <c r="AI35" s="52">
        <f>AH35-AH3</f>
        <v>-371</v>
      </c>
    </row>
    <row r="36" spans="1:35" x14ac:dyDescent="0.25">
      <c r="A36" t="s">
        <v>258</v>
      </c>
      <c r="B36" s="11"/>
      <c r="C36" s="21"/>
      <c r="D36" s="11"/>
      <c r="E36" s="2"/>
      <c r="F36" s="11"/>
      <c r="G36" s="2"/>
      <c r="H36" s="11"/>
      <c r="I36" s="2"/>
      <c r="J36" s="11"/>
      <c r="K36" s="2"/>
      <c r="L36" s="11"/>
      <c r="M36" s="2"/>
      <c r="N36" s="11"/>
      <c r="O36" s="2"/>
      <c r="P36" s="11"/>
      <c r="Q36" s="2"/>
      <c r="R36" s="11"/>
      <c r="S36" s="2"/>
      <c r="T36" s="11"/>
      <c r="U36" s="2"/>
      <c r="V36" s="11"/>
      <c r="W36" s="2"/>
      <c r="X36" s="11"/>
      <c r="Y36" s="2">
        <v>14</v>
      </c>
      <c r="Z36" s="11"/>
      <c r="AA36" s="57"/>
      <c r="AB36" s="11"/>
      <c r="AC36" s="57"/>
      <c r="AD36" s="11"/>
      <c r="AE36" s="57"/>
      <c r="AF36" s="11"/>
      <c r="AG36" s="57"/>
      <c r="AH36" s="4">
        <f>SUM(B36:AG36)</f>
        <v>14</v>
      </c>
      <c r="AI36" s="52">
        <f>AH36-AH3</f>
        <v>-372</v>
      </c>
    </row>
    <row r="37" spans="1:35" x14ac:dyDescent="0.25">
      <c r="A37" t="s">
        <v>271</v>
      </c>
      <c r="B37" s="11"/>
      <c r="C37" s="21"/>
      <c r="D37" s="11"/>
      <c r="E37" s="2"/>
      <c r="F37" s="11"/>
      <c r="G37" s="2"/>
      <c r="H37" s="11"/>
      <c r="I37" s="2"/>
      <c r="J37" s="11"/>
      <c r="K37" s="2"/>
      <c r="L37" s="11"/>
      <c r="M37" s="2"/>
      <c r="N37" s="11"/>
      <c r="O37" s="2"/>
      <c r="P37" s="11"/>
      <c r="Q37" s="2"/>
      <c r="R37" s="11"/>
      <c r="S37" s="2"/>
      <c r="T37" s="11"/>
      <c r="U37" s="2"/>
      <c r="V37" s="11"/>
      <c r="W37" s="2"/>
      <c r="X37" s="11"/>
      <c r="Y37" s="2"/>
      <c r="Z37" s="11"/>
      <c r="AA37" s="2"/>
      <c r="AB37" s="11"/>
      <c r="AC37" s="2">
        <v>13</v>
      </c>
      <c r="AD37" s="11"/>
      <c r="AE37" s="2"/>
      <c r="AF37" s="11"/>
      <c r="AG37" s="2"/>
      <c r="AH37" s="4">
        <f>SUM(B37:AG37)</f>
        <v>13</v>
      </c>
      <c r="AI37" s="52">
        <f>AH37-AH3</f>
        <v>-373</v>
      </c>
    </row>
    <row r="38" spans="1:35" x14ac:dyDescent="0.25">
      <c r="A38" t="s">
        <v>165</v>
      </c>
      <c r="B38" s="11"/>
      <c r="C38" s="21"/>
      <c r="D38" s="11"/>
      <c r="E38" s="2"/>
      <c r="F38" s="11"/>
      <c r="G38" s="2">
        <v>13</v>
      </c>
      <c r="H38" s="11"/>
      <c r="I38" s="2"/>
      <c r="J38" s="11"/>
      <c r="K38" s="2"/>
      <c r="L38" s="11"/>
      <c r="M38" s="2"/>
      <c r="N38" s="11"/>
      <c r="O38" s="2"/>
      <c r="P38" s="11"/>
      <c r="Q38" s="2"/>
      <c r="R38" s="11"/>
      <c r="S38" s="2"/>
      <c r="T38" s="11"/>
      <c r="U38" s="2"/>
      <c r="V38" s="11"/>
      <c r="W38" s="2"/>
      <c r="X38" s="11"/>
      <c r="Y38" s="2"/>
      <c r="Z38" s="11"/>
      <c r="AA38" s="2"/>
      <c r="AB38" s="11"/>
      <c r="AC38" s="2"/>
      <c r="AD38" s="11"/>
      <c r="AE38" s="2"/>
      <c r="AF38" s="11"/>
      <c r="AG38" s="2"/>
      <c r="AH38" s="4">
        <f>SUM(G38:AG38)</f>
        <v>13</v>
      </c>
      <c r="AI38" s="52">
        <f>AH38-AH3</f>
        <v>-373</v>
      </c>
    </row>
    <row r="39" spans="1:35" x14ac:dyDescent="0.25">
      <c r="A39" t="s">
        <v>83</v>
      </c>
      <c r="B39" s="11"/>
      <c r="C39" s="21">
        <v>12</v>
      </c>
      <c r="D39" s="11"/>
      <c r="E39" s="2"/>
      <c r="F39" s="11"/>
      <c r="G39" s="2"/>
      <c r="H39" s="11"/>
      <c r="I39" s="2"/>
      <c r="J39" s="11"/>
      <c r="K39" s="2"/>
      <c r="L39" s="11"/>
      <c r="M39" s="2"/>
      <c r="N39" s="11"/>
      <c r="O39" s="2"/>
      <c r="P39" s="11"/>
      <c r="Q39" s="2"/>
      <c r="R39" s="11"/>
      <c r="S39" s="2"/>
      <c r="T39" s="11"/>
      <c r="U39" s="2"/>
      <c r="V39" s="11"/>
      <c r="W39" s="2"/>
      <c r="X39" s="11"/>
      <c r="Y39" s="2"/>
      <c r="Z39" s="11"/>
      <c r="AA39" s="2"/>
      <c r="AB39" s="11"/>
      <c r="AC39" s="2"/>
      <c r="AD39" s="11"/>
      <c r="AE39" s="2"/>
      <c r="AF39" s="11"/>
      <c r="AG39" s="2"/>
      <c r="AH39" s="4">
        <f>SUM(B39:AG39)</f>
        <v>12</v>
      </c>
      <c r="AI39" s="52">
        <f>AH39-AH3</f>
        <v>-374</v>
      </c>
    </row>
    <row r="40" spans="1:35" x14ac:dyDescent="0.25">
      <c r="A40" t="s">
        <v>255</v>
      </c>
      <c r="B40" s="11"/>
      <c r="C40" s="21"/>
      <c r="D40" s="11"/>
      <c r="E40" s="2"/>
      <c r="F40" s="11"/>
      <c r="G40" s="2"/>
      <c r="H40" s="11"/>
      <c r="I40" s="2"/>
      <c r="J40" s="11"/>
      <c r="K40" s="2"/>
      <c r="L40" s="11"/>
      <c r="M40" s="2"/>
      <c r="N40" s="11"/>
      <c r="O40" s="2"/>
      <c r="P40" s="11"/>
      <c r="Q40" s="2"/>
      <c r="R40" s="11"/>
      <c r="S40" s="2"/>
      <c r="T40" s="11"/>
      <c r="U40" s="2"/>
      <c r="V40" s="11"/>
      <c r="W40" s="2"/>
      <c r="X40" s="11"/>
      <c r="Y40" s="2">
        <v>9</v>
      </c>
      <c r="Z40" s="11"/>
      <c r="AA40" s="2"/>
      <c r="AB40" s="11"/>
      <c r="AC40" s="2"/>
      <c r="AD40" s="11"/>
      <c r="AE40" s="2"/>
      <c r="AF40" s="11"/>
      <c r="AG40" s="2"/>
      <c r="AH40" s="4">
        <f>SUM(B40:AG40)</f>
        <v>9</v>
      </c>
      <c r="AI40" s="52">
        <f>AH40-AH3</f>
        <v>-377</v>
      </c>
    </row>
    <row r="41" spans="1:35" x14ac:dyDescent="0.25">
      <c r="B41" s="11"/>
      <c r="C41" s="21"/>
      <c r="D41" s="11"/>
      <c r="E41" s="2"/>
      <c r="F41" s="11"/>
      <c r="G41" s="2"/>
      <c r="H41" s="11"/>
      <c r="I41" s="2"/>
      <c r="J41" s="11"/>
      <c r="K41" s="2"/>
      <c r="L41" s="11"/>
      <c r="M41" s="2"/>
      <c r="N41" s="11"/>
      <c r="O41" s="2"/>
      <c r="P41" s="11"/>
      <c r="Q41" s="2"/>
      <c r="R41" s="11"/>
      <c r="S41" s="2"/>
      <c r="T41" s="11"/>
      <c r="U41" s="2"/>
      <c r="V41" s="11"/>
      <c r="W41" s="2"/>
      <c r="X41" s="11"/>
      <c r="Y41" s="2"/>
      <c r="Z41" s="11"/>
      <c r="AA41" s="2"/>
      <c r="AB41" s="11"/>
      <c r="AC41" s="2"/>
      <c r="AD41" s="11"/>
      <c r="AE41" s="2"/>
      <c r="AF41" s="11"/>
      <c r="AG41" s="2"/>
      <c r="AH41" s="4"/>
      <c r="AI41" s="52"/>
    </row>
    <row r="42" spans="1:35" x14ac:dyDescent="0.25">
      <c r="B42" s="11"/>
      <c r="C42" s="21"/>
      <c r="D42" s="17"/>
      <c r="E42" s="2"/>
      <c r="F42" s="11"/>
      <c r="G42" s="2"/>
      <c r="H42" s="11"/>
      <c r="I42" s="2"/>
      <c r="J42" s="11"/>
      <c r="K42" s="2"/>
      <c r="L42" s="11"/>
      <c r="M42" s="2"/>
      <c r="N42" s="11"/>
      <c r="O42" s="2"/>
      <c r="P42" s="11"/>
      <c r="Q42" s="2"/>
      <c r="R42" s="11"/>
      <c r="S42" s="2"/>
      <c r="T42" s="11"/>
      <c r="U42" s="2"/>
      <c r="V42" s="11"/>
      <c r="W42" s="2"/>
      <c r="X42" s="11"/>
      <c r="Y42" s="2"/>
      <c r="Z42" s="11"/>
      <c r="AA42" s="2"/>
      <c r="AB42" s="11"/>
      <c r="AC42" s="2"/>
      <c r="AD42" s="11"/>
      <c r="AE42" s="2"/>
      <c r="AF42" s="11"/>
      <c r="AG42" s="2"/>
      <c r="AH42" s="4"/>
      <c r="AI42" s="52"/>
    </row>
    <row r="43" spans="1:35" x14ac:dyDescent="0.25">
      <c r="B43" s="11"/>
      <c r="C43" s="21"/>
      <c r="D43" s="11"/>
      <c r="E43" s="2"/>
      <c r="F43" s="11"/>
      <c r="G43" s="2"/>
      <c r="H43" s="11"/>
      <c r="I43" s="2"/>
      <c r="J43" s="11"/>
      <c r="K43" s="2"/>
      <c r="L43" s="11"/>
      <c r="M43" s="2"/>
      <c r="N43" s="11"/>
      <c r="O43" s="2"/>
      <c r="P43" s="11"/>
      <c r="Q43" s="2"/>
      <c r="R43" s="11"/>
      <c r="S43" s="2"/>
      <c r="T43" s="11"/>
      <c r="U43" s="2"/>
      <c r="V43" s="11"/>
      <c r="W43" s="2"/>
      <c r="X43" s="11"/>
      <c r="Y43" s="2"/>
      <c r="Z43" s="11"/>
      <c r="AA43" s="2"/>
      <c r="AB43" s="11"/>
      <c r="AC43" s="2"/>
      <c r="AD43" s="11"/>
      <c r="AE43" s="2"/>
      <c r="AF43" s="11"/>
      <c r="AG43" s="2"/>
      <c r="AH43" s="4"/>
      <c r="AI43" s="52"/>
    </row>
    <row r="44" spans="1:35" x14ac:dyDescent="0.25">
      <c r="B44" s="11"/>
      <c r="C44" s="21"/>
      <c r="D44" s="11"/>
      <c r="E44" s="2"/>
      <c r="F44" s="11"/>
      <c r="G44" s="2"/>
      <c r="H44" s="11"/>
      <c r="I44" s="2"/>
      <c r="J44" s="11"/>
      <c r="K44" s="2"/>
      <c r="L44" s="11"/>
      <c r="M44" s="2"/>
      <c r="N44" s="11"/>
      <c r="O44" s="2"/>
      <c r="P44" s="11"/>
      <c r="Q44" s="2"/>
      <c r="R44" s="11"/>
      <c r="S44" s="2"/>
      <c r="T44" s="11"/>
      <c r="U44" s="2"/>
      <c r="V44" s="11"/>
      <c r="W44" s="2"/>
      <c r="X44" s="11"/>
      <c r="Y44" s="2"/>
      <c r="Z44" s="11"/>
      <c r="AA44" s="2"/>
      <c r="AB44" s="11"/>
      <c r="AC44" s="2"/>
      <c r="AD44" s="11"/>
      <c r="AE44" s="2"/>
      <c r="AF44" s="11"/>
      <c r="AG44" s="2"/>
      <c r="AH44" s="4"/>
      <c r="AI44" s="52"/>
    </row>
    <row r="45" spans="1:35" x14ac:dyDescent="0.25">
      <c r="B45" s="11"/>
      <c r="C45" s="21"/>
      <c r="D45" s="11"/>
      <c r="E45" s="2"/>
      <c r="F45" s="11"/>
      <c r="G45" s="2"/>
      <c r="H45" s="11"/>
      <c r="I45" s="2"/>
      <c r="J45" s="11"/>
      <c r="K45" s="2"/>
      <c r="L45" s="11"/>
      <c r="M45" s="2"/>
      <c r="N45" s="11"/>
      <c r="O45" s="2"/>
      <c r="P45" s="11"/>
      <c r="Q45" s="2"/>
      <c r="R45" s="11"/>
      <c r="S45" s="2"/>
      <c r="T45" s="11"/>
      <c r="U45" s="2"/>
      <c r="V45" s="11"/>
      <c r="W45" s="2"/>
      <c r="X45" s="11"/>
      <c r="Y45" s="2"/>
      <c r="Z45" s="11"/>
      <c r="AA45" s="2"/>
      <c r="AB45" s="11"/>
      <c r="AC45" s="2"/>
      <c r="AD45" s="11"/>
      <c r="AE45" s="2"/>
      <c r="AF45" s="11"/>
      <c r="AG45" s="2"/>
      <c r="AH45" s="4"/>
      <c r="AI45" s="52"/>
    </row>
    <row r="46" spans="1:35" x14ac:dyDescent="0.25">
      <c r="B46" s="11"/>
      <c r="C46" s="21"/>
      <c r="D46" s="11"/>
      <c r="E46" s="2"/>
      <c r="F46" s="11"/>
      <c r="G46" s="2"/>
      <c r="H46" s="11"/>
      <c r="I46" s="2"/>
      <c r="J46" s="11"/>
      <c r="K46" s="2"/>
      <c r="L46" s="11"/>
      <c r="M46" s="2"/>
      <c r="N46" s="11"/>
      <c r="O46" s="2"/>
      <c r="P46" s="11"/>
      <c r="Q46" s="2"/>
      <c r="R46" s="11"/>
      <c r="S46" s="2"/>
      <c r="T46" s="11"/>
      <c r="U46" s="2"/>
      <c r="V46" s="11"/>
      <c r="W46" s="2"/>
      <c r="X46" s="11"/>
      <c r="Y46" s="2"/>
      <c r="Z46" s="11"/>
      <c r="AA46" s="2"/>
      <c r="AB46" s="11"/>
      <c r="AC46" s="2"/>
      <c r="AD46" s="11"/>
      <c r="AE46" s="2"/>
      <c r="AF46" s="11"/>
      <c r="AG46" s="2"/>
      <c r="AH46" s="4"/>
    </row>
    <row r="47" spans="1:35" x14ac:dyDescent="0.25">
      <c r="B47" s="11"/>
      <c r="C47" s="21"/>
      <c r="D47" s="11"/>
      <c r="E47" s="2"/>
      <c r="F47" s="11"/>
      <c r="G47" s="2"/>
      <c r="H47" s="11"/>
      <c r="I47" s="2"/>
      <c r="J47" s="11"/>
      <c r="K47" s="2"/>
      <c r="L47" s="11"/>
      <c r="M47" s="2"/>
      <c r="N47" s="11"/>
      <c r="O47" s="2"/>
      <c r="P47" s="11"/>
      <c r="Q47" s="2"/>
      <c r="R47" s="11"/>
      <c r="S47" s="2"/>
      <c r="T47" s="11"/>
      <c r="U47" s="2"/>
      <c r="V47" s="11"/>
      <c r="W47" s="2"/>
      <c r="X47" s="11"/>
      <c r="Y47" s="2"/>
      <c r="Z47" s="11"/>
      <c r="AA47" s="2"/>
      <c r="AB47" s="11"/>
      <c r="AC47" s="2"/>
      <c r="AD47" s="11"/>
      <c r="AE47" s="2"/>
      <c r="AF47" s="11"/>
      <c r="AG47" s="2"/>
      <c r="AH47" s="4"/>
    </row>
    <row r="48" spans="1:35" x14ac:dyDescent="0.25">
      <c r="B48" s="11"/>
      <c r="C48" s="21"/>
      <c r="D48" s="11"/>
      <c r="E48" s="2"/>
      <c r="F48" s="11"/>
      <c r="G48" s="2"/>
      <c r="H48" s="11"/>
      <c r="I48" s="2"/>
      <c r="J48" s="11"/>
      <c r="K48" s="2"/>
      <c r="L48" s="11"/>
      <c r="M48" s="2"/>
      <c r="N48" s="11"/>
      <c r="O48" s="2"/>
      <c r="P48" s="11"/>
      <c r="Q48" s="2"/>
      <c r="R48" s="11"/>
      <c r="S48" s="2"/>
      <c r="T48" s="11"/>
      <c r="U48" s="2"/>
      <c r="V48" s="11"/>
      <c r="W48" s="2"/>
      <c r="X48" s="11"/>
      <c r="Y48" s="2"/>
      <c r="Z48" s="11"/>
      <c r="AA48" s="18"/>
      <c r="AB48" s="11"/>
      <c r="AC48" s="18"/>
      <c r="AD48" s="11"/>
      <c r="AE48" s="18"/>
      <c r="AF48" s="11"/>
      <c r="AG48" s="18"/>
      <c r="AH48" s="4"/>
    </row>
  </sheetData>
  <sortState ref="A4:AH40">
    <sortCondition descending="1" ref="AH4:AH40"/>
    <sortCondition descending="1" ref="AC4:AC40"/>
  </sortState>
  <phoneticPr fontId="2" type="noConversion"/>
  <pageMargins left="0.7" right="0.7" top="0.75" bottom="0.75" header="0.3" footer="0.3"/>
  <pageSetup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I30"/>
  <sheetViews>
    <sheetView zoomScale="140" zoomScaleNormal="140" zoomScalePageLayoutView="127" workbookViewId="0">
      <selection activeCell="AH3" sqref="AH3:AI12"/>
    </sheetView>
  </sheetViews>
  <sheetFormatPr defaultColWidth="8.85546875" defaultRowHeight="15" x14ac:dyDescent="0.25"/>
  <cols>
    <col min="1" max="1" width="25.85546875" customWidth="1"/>
    <col min="2" max="2" width="3.85546875" style="4" customWidth="1"/>
    <col min="3" max="3" width="7.42578125" style="4" customWidth="1"/>
    <col min="4" max="4" width="3.140625" style="4" customWidth="1"/>
    <col min="5" max="5" width="6.7109375" style="4" customWidth="1"/>
    <col min="6" max="6" width="3.140625" style="4" customWidth="1"/>
    <col min="7" max="7" width="7.42578125" style="4" customWidth="1"/>
    <col min="8" max="8" width="2.42578125" style="4" customWidth="1"/>
    <col min="9" max="9" width="7.28515625" style="4" customWidth="1"/>
    <col min="10" max="10" width="3" style="4" customWidth="1"/>
    <col min="11" max="11" width="5.85546875" style="4" customWidth="1"/>
    <col min="12" max="12" width="2.7109375" style="4" customWidth="1"/>
    <col min="13" max="13" width="6.7109375" style="4" customWidth="1"/>
    <col min="14" max="14" width="3" style="4" customWidth="1"/>
    <col min="15" max="15" width="6.85546875" style="4" customWidth="1"/>
    <col min="16" max="16" width="2.42578125" style="4" customWidth="1"/>
    <col min="17" max="17" width="5.28515625" style="4" customWidth="1"/>
    <col min="18" max="18" width="2.85546875" style="4" customWidth="1"/>
    <col min="19" max="19" width="6.140625" customWidth="1"/>
    <col min="20" max="20" width="2.42578125" customWidth="1"/>
    <col min="21" max="21" width="7" customWidth="1"/>
    <col min="22" max="22" width="2.7109375" customWidth="1"/>
    <col min="23" max="23" width="7" customWidth="1"/>
    <col min="24" max="24" width="2.42578125" customWidth="1"/>
    <col min="25" max="25" width="7.140625" customWidth="1"/>
    <col min="26" max="26" width="2.85546875" customWidth="1"/>
    <col min="27" max="27" width="6.28515625" customWidth="1"/>
    <col min="28" max="32" width="8.85546875" hidden="1" customWidth="1"/>
    <col min="33" max="33" width="0.140625" customWidth="1"/>
  </cols>
  <sheetData>
    <row r="1" spans="1:35" ht="18" x14ac:dyDescent="0.25">
      <c r="A1" s="19" t="s">
        <v>53</v>
      </c>
      <c r="B1" s="6" t="s">
        <v>2</v>
      </c>
      <c r="C1" s="7">
        <v>43218</v>
      </c>
      <c r="D1" s="7" t="s">
        <v>2</v>
      </c>
      <c r="E1" s="7">
        <v>43225</v>
      </c>
      <c r="F1" s="7" t="s">
        <v>2</v>
      </c>
      <c r="G1" s="7">
        <v>43239</v>
      </c>
      <c r="H1" s="7" t="s">
        <v>2</v>
      </c>
      <c r="I1" s="7">
        <v>43246</v>
      </c>
      <c r="J1" s="7" t="s">
        <v>2</v>
      </c>
      <c r="K1" s="7">
        <v>43253</v>
      </c>
      <c r="L1" s="7" t="s">
        <v>2</v>
      </c>
      <c r="M1" s="7">
        <v>43267</v>
      </c>
      <c r="N1" s="7" t="s">
        <v>2</v>
      </c>
      <c r="O1" s="7">
        <v>43281</v>
      </c>
      <c r="P1" s="7" t="s">
        <v>2</v>
      </c>
      <c r="Q1" s="7">
        <v>43288</v>
      </c>
      <c r="R1" s="7" t="s">
        <v>2</v>
      </c>
      <c r="S1" s="7">
        <v>43316</v>
      </c>
      <c r="T1" s="7" t="s">
        <v>2</v>
      </c>
      <c r="U1" s="7">
        <v>43323</v>
      </c>
      <c r="V1" s="7" t="s">
        <v>2</v>
      </c>
      <c r="W1" s="7">
        <v>43330</v>
      </c>
      <c r="X1" s="7" t="s">
        <v>2</v>
      </c>
      <c r="Y1" s="7">
        <v>43337</v>
      </c>
      <c r="Z1" s="7" t="s">
        <v>2</v>
      </c>
      <c r="AA1" s="7">
        <v>43344</v>
      </c>
      <c r="AB1" s="7" t="s">
        <v>2</v>
      </c>
      <c r="AC1" s="7"/>
      <c r="AD1" s="7" t="s">
        <v>2</v>
      </c>
      <c r="AE1" s="7"/>
      <c r="AF1" s="7" t="s">
        <v>2</v>
      </c>
      <c r="AG1" s="7"/>
      <c r="AH1" s="22" t="s">
        <v>60</v>
      </c>
      <c r="AI1" s="23" t="s">
        <v>58</v>
      </c>
    </row>
    <row r="2" spans="1:35" ht="18" x14ac:dyDescent="0.25">
      <c r="A2" s="19" t="s">
        <v>0</v>
      </c>
      <c r="B2" s="24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5"/>
      <c r="AB2" s="34"/>
      <c r="AC2" s="34"/>
      <c r="AD2" s="34"/>
      <c r="AE2" s="34"/>
      <c r="AF2" s="34"/>
      <c r="AG2" s="34"/>
    </row>
    <row r="3" spans="1:35" ht="18.75" x14ac:dyDescent="0.3">
      <c r="A3" s="20" t="s">
        <v>80</v>
      </c>
      <c r="B3" s="11">
        <v>1</v>
      </c>
      <c r="C3" s="51">
        <v>21</v>
      </c>
      <c r="D3" s="11">
        <v>1</v>
      </c>
      <c r="E3" s="51">
        <v>25</v>
      </c>
      <c r="F3" s="11">
        <v>3</v>
      </c>
      <c r="G3" s="56">
        <v>30</v>
      </c>
      <c r="H3" s="11">
        <v>3</v>
      </c>
      <c r="I3" s="2">
        <v>25</v>
      </c>
      <c r="J3" s="11"/>
      <c r="K3" s="56">
        <v>30</v>
      </c>
      <c r="L3" s="11">
        <v>2</v>
      </c>
      <c r="M3" s="2">
        <v>24</v>
      </c>
      <c r="N3" s="11">
        <v>3</v>
      </c>
      <c r="O3" s="2">
        <v>24</v>
      </c>
      <c r="P3" s="11"/>
      <c r="Q3" s="56">
        <v>30</v>
      </c>
      <c r="R3" s="11">
        <v>2</v>
      </c>
      <c r="S3" s="58">
        <v>23</v>
      </c>
      <c r="T3" s="11">
        <v>3</v>
      </c>
      <c r="U3" s="58">
        <v>18</v>
      </c>
      <c r="V3" s="11">
        <v>2</v>
      </c>
      <c r="W3" s="57">
        <v>18</v>
      </c>
      <c r="X3" s="11">
        <v>3</v>
      </c>
      <c r="Y3" s="56">
        <v>30</v>
      </c>
      <c r="Z3" s="11">
        <v>3</v>
      </c>
      <c r="AA3" s="2">
        <v>19</v>
      </c>
      <c r="AB3" s="11"/>
      <c r="AC3" s="2"/>
      <c r="AD3" s="11"/>
      <c r="AE3" s="2"/>
      <c r="AF3" s="11"/>
      <c r="AG3" s="2"/>
      <c r="AH3" s="4">
        <f>SUM(B3:AG3)</f>
        <v>343</v>
      </c>
    </row>
    <row r="4" spans="1:35" ht="18.75" x14ac:dyDescent="0.3">
      <c r="A4" s="20" t="s">
        <v>67</v>
      </c>
      <c r="B4" s="11">
        <v>1</v>
      </c>
      <c r="C4" s="57">
        <v>24</v>
      </c>
      <c r="D4" s="11"/>
      <c r="E4" s="58">
        <v>22</v>
      </c>
      <c r="F4" s="11"/>
      <c r="G4" s="2">
        <v>23</v>
      </c>
      <c r="H4" s="11">
        <v>2</v>
      </c>
      <c r="I4" s="2">
        <v>23</v>
      </c>
      <c r="J4" s="11"/>
      <c r="K4" s="58">
        <v>25</v>
      </c>
      <c r="L4" s="11">
        <v>1</v>
      </c>
      <c r="M4" s="57">
        <v>23</v>
      </c>
      <c r="N4" s="11">
        <v>1</v>
      </c>
      <c r="O4" s="56">
        <v>30</v>
      </c>
      <c r="P4" s="11"/>
      <c r="Q4" s="2">
        <v>25</v>
      </c>
      <c r="R4" s="11"/>
      <c r="S4" s="57">
        <v>22</v>
      </c>
      <c r="T4" s="11">
        <v>2</v>
      </c>
      <c r="U4" s="56">
        <v>30</v>
      </c>
      <c r="V4" s="11">
        <v>2</v>
      </c>
      <c r="W4" s="2">
        <v>25</v>
      </c>
      <c r="X4" s="11">
        <v>1</v>
      </c>
      <c r="Y4" s="2">
        <v>19</v>
      </c>
      <c r="Z4" s="11">
        <v>1</v>
      </c>
      <c r="AA4" s="57">
        <v>24</v>
      </c>
      <c r="AB4" s="11"/>
      <c r="AC4" s="57"/>
      <c r="AD4" s="11"/>
      <c r="AE4" s="57"/>
      <c r="AF4" s="11"/>
      <c r="AG4" s="57"/>
      <c r="AH4" s="4">
        <f>SUM(B4:AG4)</f>
        <v>326</v>
      </c>
      <c r="AI4">
        <f>AH4-AH3</f>
        <v>-17</v>
      </c>
    </row>
    <row r="5" spans="1:35" ht="18.75" x14ac:dyDescent="0.3">
      <c r="A5" s="20" t="s">
        <v>127</v>
      </c>
      <c r="B5" s="11">
        <v>2</v>
      </c>
      <c r="C5" s="58">
        <v>22</v>
      </c>
      <c r="D5" s="11">
        <v>2</v>
      </c>
      <c r="E5" s="51">
        <v>24</v>
      </c>
      <c r="F5" s="11"/>
      <c r="G5" s="51">
        <v>25</v>
      </c>
      <c r="H5" s="11">
        <v>3</v>
      </c>
      <c r="I5" s="51">
        <v>24</v>
      </c>
      <c r="J5" s="11"/>
      <c r="K5" s="51">
        <v>5</v>
      </c>
      <c r="L5" s="11">
        <v>3</v>
      </c>
      <c r="M5" s="51">
        <v>25</v>
      </c>
      <c r="N5" s="11">
        <v>2</v>
      </c>
      <c r="O5" s="51">
        <v>21</v>
      </c>
      <c r="P5" s="11"/>
      <c r="Q5" s="51">
        <v>24</v>
      </c>
      <c r="R5" s="11">
        <v>2</v>
      </c>
      <c r="S5" s="51">
        <v>25</v>
      </c>
      <c r="T5" s="11">
        <v>2</v>
      </c>
      <c r="U5" s="58">
        <v>25</v>
      </c>
      <c r="V5" s="11">
        <v>3</v>
      </c>
      <c r="W5" s="51">
        <v>20</v>
      </c>
      <c r="X5" s="11">
        <v>3</v>
      </c>
      <c r="Y5" s="2">
        <v>25</v>
      </c>
      <c r="Z5" s="11">
        <v>3</v>
      </c>
      <c r="AA5" s="51">
        <v>25</v>
      </c>
      <c r="AB5" s="11"/>
      <c r="AC5" s="51"/>
      <c r="AD5" s="11"/>
      <c r="AE5" s="51"/>
      <c r="AF5" s="11"/>
      <c r="AG5" s="51"/>
      <c r="AH5" s="4">
        <f>SUM(B5:AG5)</f>
        <v>315</v>
      </c>
      <c r="AI5">
        <f>AH5-AH3</f>
        <v>-28</v>
      </c>
    </row>
    <row r="6" spans="1:35" ht="18.75" x14ac:dyDescent="0.3">
      <c r="A6" s="20" t="s">
        <v>68</v>
      </c>
      <c r="B6" s="11">
        <v>2</v>
      </c>
      <c r="C6" s="51">
        <v>17</v>
      </c>
      <c r="D6" s="11"/>
      <c r="E6" s="51">
        <v>21</v>
      </c>
      <c r="F6" s="11"/>
      <c r="G6" s="2">
        <v>22</v>
      </c>
      <c r="H6" s="11"/>
      <c r="I6" s="51">
        <v>19</v>
      </c>
      <c r="J6" s="11"/>
      <c r="K6" s="51">
        <v>23</v>
      </c>
      <c r="L6" s="11"/>
      <c r="M6" s="51">
        <v>19</v>
      </c>
      <c r="N6" s="11"/>
      <c r="O6" s="51">
        <v>22</v>
      </c>
      <c r="P6" s="11"/>
      <c r="Q6" s="2">
        <v>22</v>
      </c>
      <c r="R6" s="11"/>
      <c r="S6" s="51">
        <v>18</v>
      </c>
      <c r="T6" s="11"/>
      <c r="U6" s="58">
        <v>22</v>
      </c>
      <c r="V6" s="11">
        <v>1</v>
      </c>
      <c r="W6" s="51">
        <v>24</v>
      </c>
      <c r="X6" s="11"/>
      <c r="Y6" s="51">
        <v>20</v>
      </c>
      <c r="Z6" s="11"/>
      <c r="AA6" s="51">
        <v>20</v>
      </c>
      <c r="AB6" s="11"/>
      <c r="AC6" s="51"/>
      <c r="AD6" s="11"/>
      <c r="AE6" s="51"/>
      <c r="AF6" s="11"/>
      <c r="AG6" s="51"/>
      <c r="AH6" s="4">
        <f>SUM(B6:AG6)</f>
        <v>272</v>
      </c>
      <c r="AI6">
        <f>AH6-AH3</f>
        <v>-71</v>
      </c>
    </row>
    <row r="7" spans="1:35" ht="18.75" x14ac:dyDescent="0.3">
      <c r="A7" s="20" t="s">
        <v>126</v>
      </c>
      <c r="B7" s="11">
        <v>3</v>
      </c>
      <c r="C7" s="51">
        <v>15</v>
      </c>
      <c r="D7" s="11"/>
      <c r="E7" s="51">
        <v>23</v>
      </c>
      <c r="F7" s="11">
        <v>1</v>
      </c>
      <c r="G7" s="57">
        <v>21</v>
      </c>
      <c r="H7" s="11"/>
      <c r="I7" s="58">
        <v>5</v>
      </c>
      <c r="J7" s="11"/>
      <c r="K7" s="75">
        <v>-50</v>
      </c>
      <c r="L7" s="11">
        <v>3</v>
      </c>
      <c r="M7" s="51">
        <v>22</v>
      </c>
      <c r="N7" s="11">
        <v>2</v>
      </c>
      <c r="O7" s="58">
        <v>19</v>
      </c>
      <c r="P7" s="11">
        <v>1</v>
      </c>
      <c r="Q7" s="2">
        <v>19</v>
      </c>
      <c r="R7" s="11">
        <v>1</v>
      </c>
      <c r="S7" s="51">
        <v>24</v>
      </c>
      <c r="T7" s="11">
        <v>1</v>
      </c>
      <c r="U7" s="58">
        <v>24</v>
      </c>
      <c r="V7" s="11">
        <v>1</v>
      </c>
      <c r="W7" s="51">
        <v>21</v>
      </c>
      <c r="X7" s="11">
        <v>2</v>
      </c>
      <c r="Y7" s="57">
        <v>23</v>
      </c>
      <c r="Z7" s="11">
        <v>2</v>
      </c>
      <c r="AA7" s="56">
        <v>30</v>
      </c>
      <c r="AB7" s="11"/>
      <c r="AC7" s="2"/>
      <c r="AD7" s="11"/>
      <c r="AE7" s="57"/>
      <c r="AF7" s="11"/>
      <c r="AG7" s="2"/>
      <c r="AH7" s="4">
        <f>SUM(B7:AG7)</f>
        <v>213</v>
      </c>
      <c r="AI7">
        <f>AH7-AH3</f>
        <v>-130</v>
      </c>
    </row>
    <row r="8" spans="1:35" ht="18.75" x14ac:dyDescent="0.3">
      <c r="A8" s="20" t="s">
        <v>128</v>
      </c>
      <c r="B8" s="11"/>
      <c r="C8" s="58">
        <v>20</v>
      </c>
      <c r="D8" s="11"/>
      <c r="E8" s="51"/>
      <c r="F8" s="11">
        <v>2</v>
      </c>
      <c r="G8" s="51">
        <v>20</v>
      </c>
      <c r="H8" s="11"/>
      <c r="I8" s="51">
        <v>22</v>
      </c>
      <c r="J8" s="11">
        <v>1</v>
      </c>
      <c r="K8" s="51">
        <v>24</v>
      </c>
      <c r="L8" s="11">
        <v>1</v>
      </c>
      <c r="M8" s="56">
        <v>30</v>
      </c>
      <c r="N8" s="11"/>
      <c r="O8" s="51">
        <v>18</v>
      </c>
      <c r="P8" s="11">
        <v>2</v>
      </c>
      <c r="Q8" s="2">
        <v>23</v>
      </c>
      <c r="R8" s="11">
        <v>3</v>
      </c>
      <c r="S8" s="56">
        <v>30</v>
      </c>
      <c r="T8" s="11">
        <v>3</v>
      </c>
      <c r="U8" s="51">
        <v>19</v>
      </c>
      <c r="V8" s="11">
        <v>3</v>
      </c>
      <c r="W8" s="56">
        <v>30</v>
      </c>
      <c r="X8" s="11"/>
      <c r="Y8" s="75">
        <v>-50</v>
      </c>
      <c r="Z8" s="11"/>
      <c r="AA8" s="51"/>
      <c r="AB8" s="11"/>
      <c r="AC8" s="2"/>
      <c r="AD8" s="11"/>
      <c r="AE8" s="51"/>
      <c r="AF8" s="11"/>
      <c r="AG8" s="2"/>
      <c r="AH8" s="4">
        <f>SUM(B8:AG8)</f>
        <v>201</v>
      </c>
      <c r="AI8">
        <f>AH8-AH3</f>
        <v>-142</v>
      </c>
    </row>
    <row r="9" spans="1:35" ht="18.75" x14ac:dyDescent="0.3">
      <c r="A9" s="20" t="s">
        <v>91</v>
      </c>
      <c r="B9" s="11"/>
      <c r="C9" s="58">
        <v>23</v>
      </c>
      <c r="D9" s="11"/>
      <c r="E9" s="51">
        <v>20</v>
      </c>
      <c r="F9" s="11"/>
      <c r="G9" s="51">
        <v>24</v>
      </c>
      <c r="H9" s="11"/>
      <c r="I9" s="51"/>
      <c r="J9" s="11"/>
      <c r="K9" s="58"/>
      <c r="L9" s="11">
        <v>2</v>
      </c>
      <c r="M9" s="2">
        <v>20</v>
      </c>
      <c r="N9" s="11">
        <v>3</v>
      </c>
      <c r="O9" s="51">
        <v>25</v>
      </c>
      <c r="P9" s="11">
        <v>3</v>
      </c>
      <c r="Q9" s="2">
        <v>20</v>
      </c>
      <c r="R9" s="11">
        <v>1</v>
      </c>
      <c r="S9" s="2">
        <v>21</v>
      </c>
      <c r="T9" s="11"/>
      <c r="U9" s="58"/>
      <c r="V9" s="11"/>
      <c r="W9" s="2"/>
      <c r="X9" s="11"/>
      <c r="Y9" s="51"/>
      <c r="Z9" s="11">
        <v>2</v>
      </c>
      <c r="AA9" s="2">
        <v>23</v>
      </c>
      <c r="AB9" s="11"/>
      <c r="AC9" s="2"/>
      <c r="AD9" s="11"/>
      <c r="AE9" s="51"/>
      <c r="AF9" s="11"/>
      <c r="AG9" s="2"/>
      <c r="AH9" s="4">
        <f>SUM(B9:AG9)</f>
        <v>187</v>
      </c>
      <c r="AI9">
        <f>AH9-AH3</f>
        <v>-156</v>
      </c>
    </row>
    <row r="10" spans="1:35" ht="18.75" x14ac:dyDescent="0.3">
      <c r="A10" s="20" t="s">
        <v>129</v>
      </c>
      <c r="B10" s="11"/>
      <c r="C10" s="58">
        <v>19</v>
      </c>
      <c r="D10" s="11"/>
      <c r="E10" s="51">
        <v>19</v>
      </c>
      <c r="F10" s="11"/>
      <c r="G10" s="51"/>
      <c r="H10" s="11">
        <v>1</v>
      </c>
      <c r="I10" s="51">
        <v>20</v>
      </c>
      <c r="J10" s="11">
        <v>2</v>
      </c>
      <c r="K10" s="51">
        <v>22</v>
      </c>
      <c r="L10" s="11"/>
      <c r="M10" s="2">
        <v>5</v>
      </c>
      <c r="N10" s="11">
        <v>1</v>
      </c>
      <c r="O10" s="51">
        <v>5</v>
      </c>
      <c r="P10" s="11"/>
      <c r="Q10" s="2">
        <v>21</v>
      </c>
      <c r="R10" s="11"/>
      <c r="S10" s="2">
        <v>17</v>
      </c>
      <c r="T10" s="11"/>
      <c r="U10" s="51"/>
      <c r="V10" s="11"/>
      <c r="W10" s="2"/>
      <c r="X10" s="11"/>
      <c r="Y10" s="51"/>
      <c r="Z10" s="11"/>
      <c r="AA10" s="2"/>
      <c r="AB10" s="11"/>
      <c r="AC10" s="2"/>
      <c r="AD10" s="11"/>
      <c r="AE10" s="51"/>
      <c r="AF10" s="11"/>
      <c r="AG10" s="2"/>
      <c r="AH10" s="4">
        <f>SUM(B10:AG10)</f>
        <v>132</v>
      </c>
      <c r="AI10">
        <f>AH10-AH3</f>
        <v>-211</v>
      </c>
    </row>
    <row r="11" spans="1:35" ht="18.75" x14ac:dyDescent="0.3">
      <c r="A11" s="20" t="s">
        <v>25</v>
      </c>
      <c r="B11" s="11">
        <v>3</v>
      </c>
      <c r="C11" s="56">
        <v>30</v>
      </c>
      <c r="D11" s="11">
        <v>3</v>
      </c>
      <c r="E11" s="56">
        <v>30</v>
      </c>
      <c r="F11" s="11"/>
      <c r="G11" s="51"/>
      <c r="H11" s="11">
        <v>2</v>
      </c>
      <c r="I11" s="56">
        <v>30</v>
      </c>
      <c r="J11" s="11">
        <v>3</v>
      </c>
      <c r="K11" s="51">
        <v>5</v>
      </c>
      <c r="L11" s="11"/>
      <c r="M11" s="2"/>
      <c r="N11" s="11"/>
      <c r="O11" s="51"/>
      <c r="P11" s="11"/>
      <c r="Q11" s="51"/>
      <c r="R11" s="11"/>
      <c r="S11" s="2"/>
      <c r="T11" s="11"/>
      <c r="U11" s="51"/>
      <c r="V11" s="11"/>
      <c r="W11" s="2"/>
      <c r="X11" s="11"/>
      <c r="Y11" s="51"/>
      <c r="Z11" s="11"/>
      <c r="AA11" s="2"/>
      <c r="AB11" s="11"/>
      <c r="AC11" s="2"/>
      <c r="AD11" s="11"/>
      <c r="AE11" s="51"/>
      <c r="AF11" s="11"/>
      <c r="AG11" s="2"/>
      <c r="AH11" s="4">
        <f>SUM(B11:AG11)</f>
        <v>106</v>
      </c>
      <c r="AI11">
        <f>AH11-AH3</f>
        <v>-237</v>
      </c>
    </row>
    <row r="12" spans="1:35" ht="18.75" x14ac:dyDescent="0.3">
      <c r="A12" s="20" t="s">
        <v>233</v>
      </c>
      <c r="B12" s="11"/>
      <c r="C12" s="58"/>
      <c r="D12" s="11"/>
      <c r="E12" s="51"/>
      <c r="F12" s="11"/>
      <c r="G12" s="51"/>
      <c r="H12" s="11"/>
      <c r="I12" s="51"/>
      <c r="J12" s="11"/>
      <c r="K12" s="51"/>
      <c r="L12" s="11"/>
      <c r="M12" s="2"/>
      <c r="N12" s="11"/>
      <c r="O12" s="51"/>
      <c r="P12" s="11"/>
      <c r="Q12" s="51"/>
      <c r="R12" s="11"/>
      <c r="S12" s="2">
        <v>19</v>
      </c>
      <c r="T12" s="11">
        <v>1</v>
      </c>
      <c r="U12" s="51">
        <v>23</v>
      </c>
      <c r="V12" s="11"/>
      <c r="W12" s="2">
        <v>19</v>
      </c>
      <c r="X12" s="11">
        <v>1</v>
      </c>
      <c r="Y12" s="51">
        <v>24</v>
      </c>
      <c r="Z12" s="11"/>
      <c r="AA12" s="58">
        <v>18</v>
      </c>
      <c r="AB12" s="11"/>
      <c r="AC12" s="58"/>
      <c r="AD12" s="11"/>
      <c r="AE12" s="58"/>
      <c r="AF12" s="11"/>
      <c r="AG12" s="58"/>
      <c r="AH12" s="4">
        <f>SUM(B12:AG12)</f>
        <v>105</v>
      </c>
      <c r="AI12">
        <f>AH12-AH3</f>
        <v>-238</v>
      </c>
    </row>
    <row r="13" spans="1:35" ht="18.75" x14ac:dyDescent="0.3">
      <c r="A13" s="20" t="s">
        <v>232</v>
      </c>
      <c r="B13" s="11"/>
      <c r="C13" s="58"/>
      <c r="D13" s="11"/>
      <c r="E13" s="51"/>
      <c r="F13" s="11"/>
      <c r="G13" s="51"/>
      <c r="H13" s="11"/>
      <c r="I13" s="51"/>
      <c r="J13" s="11"/>
      <c r="K13" s="51"/>
      <c r="L13" s="11"/>
      <c r="M13" s="2"/>
      <c r="N13" s="11"/>
      <c r="O13" s="51"/>
      <c r="P13" s="11"/>
      <c r="Q13" s="51"/>
      <c r="R13" s="11"/>
      <c r="S13" s="2">
        <v>15</v>
      </c>
      <c r="T13" s="11"/>
      <c r="U13" s="51">
        <v>21</v>
      </c>
      <c r="V13" s="11"/>
      <c r="W13" s="2">
        <v>22</v>
      </c>
      <c r="X13" s="11">
        <v>2</v>
      </c>
      <c r="Y13" s="51">
        <v>22</v>
      </c>
      <c r="Z13" s="11">
        <v>1</v>
      </c>
      <c r="AA13" s="2">
        <v>21</v>
      </c>
      <c r="AB13" s="11"/>
      <c r="AC13" s="51"/>
      <c r="AD13" s="11"/>
      <c r="AE13" s="51"/>
      <c r="AF13" s="11"/>
      <c r="AG13" s="2"/>
      <c r="AH13" s="4">
        <f>SUM(B13:AG13)</f>
        <v>104</v>
      </c>
      <c r="AI13">
        <f>AH13-AH3</f>
        <v>-239</v>
      </c>
    </row>
    <row r="14" spans="1:35" ht="18.75" x14ac:dyDescent="0.3">
      <c r="A14" s="20" t="s">
        <v>231</v>
      </c>
      <c r="B14" s="11"/>
      <c r="C14" s="21"/>
      <c r="D14" s="11"/>
      <c r="E14" s="2"/>
      <c r="F14" s="11"/>
      <c r="G14" s="2"/>
      <c r="H14" s="11"/>
      <c r="I14" s="2"/>
      <c r="J14" s="11"/>
      <c r="K14" s="2"/>
      <c r="L14" s="11"/>
      <c r="M14" s="2"/>
      <c r="N14" s="11"/>
      <c r="O14" s="2"/>
      <c r="P14" s="11"/>
      <c r="Q14" s="2"/>
      <c r="R14" s="11"/>
      <c r="S14" s="2">
        <v>16</v>
      </c>
      <c r="T14" s="11"/>
      <c r="U14" s="58">
        <v>20</v>
      </c>
      <c r="V14" s="11"/>
      <c r="W14" s="2">
        <v>23</v>
      </c>
      <c r="X14" s="11"/>
      <c r="Y14" s="2">
        <v>21</v>
      </c>
      <c r="Z14" s="11"/>
      <c r="AA14" s="51">
        <v>22</v>
      </c>
      <c r="AB14" s="11"/>
      <c r="AC14" s="57"/>
      <c r="AD14" s="11"/>
      <c r="AE14" s="51"/>
      <c r="AF14" s="11"/>
      <c r="AG14" s="51"/>
      <c r="AH14" s="4">
        <f>SUM(B14:AG14)</f>
        <v>102</v>
      </c>
      <c r="AI14">
        <f>AH14-AH3</f>
        <v>-241</v>
      </c>
    </row>
    <row r="15" spans="1:35" ht="18.75" x14ac:dyDescent="0.3">
      <c r="A15" s="20" t="s">
        <v>179</v>
      </c>
      <c r="B15" s="11"/>
      <c r="C15" s="21"/>
      <c r="D15" s="11"/>
      <c r="E15" s="2"/>
      <c r="F15" s="11"/>
      <c r="G15" s="2"/>
      <c r="H15" s="11">
        <v>1</v>
      </c>
      <c r="I15" s="2">
        <v>21</v>
      </c>
      <c r="J15" s="11"/>
      <c r="K15" s="2"/>
      <c r="L15" s="11"/>
      <c r="M15" s="2"/>
      <c r="N15" s="11"/>
      <c r="O15" s="2">
        <v>23</v>
      </c>
      <c r="P15" s="11"/>
      <c r="Q15" s="2"/>
      <c r="R15" s="11"/>
      <c r="S15" s="2"/>
      <c r="T15" s="11"/>
      <c r="U15" s="2"/>
      <c r="V15" s="11"/>
      <c r="W15" s="2"/>
      <c r="X15" s="11"/>
      <c r="Y15" s="2"/>
      <c r="Z15" s="11"/>
      <c r="AA15" s="2"/>
      <c r="AB15" s="11"/>
      <c r="AC15" s="2"/>
      <c r="AD15" s="11"/>
      <c r="AE15" s="2"/>
      <c r="AF15" s="11"/>
      <c r="AG15" s="2"/>
      <c r="AH15" s="4">
        <f>SUM(B15:AG15)</f>
        <v>45</v>
      </c>
      <c r="AI15">
        <f>AH15-AH3</f>
        <v>-298</v>
      </c>
    </row>
    <row r="16" spans="1:35" ht="18.75" x14ac:dyDescent="0.3">
      <c r="A16" s="20" t="s">
        <v>94</v>
      </c>
      <c r="B16" s="11"/>
      <c r="C16" s="51">
        <v>25</v>
      </c>
      <c r="D16" s="11"/>
      <c r="E16" s="57"/>
      <c r="F16" s="11"/>
      <c r="G16" s="2"/>
      <c r="H16" s="11"/>
      <c r="I16" s="2"/>
      <c r="J16" s="11"/>
      <c r="K16" s="57"/>
      <c r="L16" s="11"/>
      <c r="M16" s="2"/>
      <c r="N16" s="11"/>
      <c r="O16" s="2">
        <v>20</v>
      </c>
      <c r="P16" s="11"/>
      <c r="Q16" s="58"/>
      <c r="R16" s="11"/>
      <c r="S16" s="2"/>
      <c r="T16" s="11"/>
      <c r="U16" s="58"/>
      <c r="V16" s="11"/>
      <c r="W16" s="2"/>
      <c r="X16" s="11"/>
      <c r="Y16" s="2"/>
      <c r="Z16" s="11"/>
      <c r="AA16" s="51"/>
      <c r="AB16" s="11"/>
      <c r="AC16" s="51"/>
      <c r="AD16" s="11"/>
      <c r="AE16" s="51"/>
      <c r="AF16" s="11"/>
      <c r="AG16" s="51"/>
      <c r="AH16" s="4">
        <f>SUM(B16:AG16)</f>
        <v>45</v>
      </c>
      <c r="AI16">
        <f>AH16-AH3</f>
        <v>-298</v>
      </c>
    </row>
    <row r="17" spans="1:35" ht="18.75" x14ac:dyDescent="0.3">
      <c r="A17" s="20" t="s">
        <v>230</v>
      </c>
      <c r="B17" s="11"/>
      <c r="C17" s="21"/>
      <c r="D17" s="11"/>
      <c r="E17" s="2"/>
      <c r="F17" s="11"/>
      <c r="G17" s="2"/>
      <c r="H17" s="11"/>
      <c r="I17" s="2"/>
      <c r="J17" s="11"/>
      <c r="K17" s="2"/>
      <c r="L17" s="11"/>
      <c r="M17" s="2"/>
      <c r="N17" s="11"/>
      <c r="O17" s="2"/>
      <c r="P17" s="11"/>
      <c r="Q17" s="2"/>
      <c r="R17" s="11">
        <v>3</v>
      </c>
      <c r="S17" s="2">
        <v>20</v>
      </c>
      <c r="T17" s="11"/>
      <c r="U17" s="2"/>
      <c r="V17" s="11"/>
      <c r="W17" s="2"/>
      <c r="X17" s="11"/>
      <c r="Y17" s="2"/>
      <c r="Z17" s="11"/>
      <c r="AA17" s="2"/>
      <c r="AB17" s="11"/>
      <c r="AC17" s="2"/>
      <c r="AD17" s="11"/>
      <c r="AE17" s="2"/>
      <c r="AF17" s="11"/>
      <c r="AG17" s="2"/>
      <c r="AH17" s="4">
        <f>SUM(B17:AG17)</f>
        <v>23</v>
      </c>
      <c r="AI17">
        <f>AH17-AH3</f>
        <v>-320</v>
      </c>
    </row>
    <row r="18" spans="1:35" ht="18.75" x14ac:dyDescent="0.3">
      <c r="A18" s="20" t="s">
        <v>199</v>
      </c>
      <c r="B18" s="11"/>
      <c r="C18" s="21"/>
      <c r="D18" s="11"/>
      <c r="E18" s="2"/>
      <c r="F18" s="11"/>
      <c r="G18" s="2"/>
      <c r="H18" s="11"/>
      <c r="I18" s="2"/>
      <c r="J18" s="11"/>
      <c r="K18" s="2"/>
      <c r="L18" s="11"/>
      <c r="M18" s="2">
        <v>21</v>
      </c>
      <c r="N18" s="11"/>
      <c r="O18" s="2"/>
      <c r="P18" s="11"/>
      <c r="Q18" s="2"/>
      <c r="R18" s="11"/>
      <c r="S18" s="2"/>
      <c r="T18" s="11"/>
      <c r="U18" s="51"/>
      <c r="V18" s="11"/>
      <c r="W18" s="2"/>
      <c r="X18" s="11"/>
      <c r="Y18" s="2"/>
      <c r="Z18" s="11"/>
      <c r="AA18" s="2"/>
      <c r="AB18" s="11"/>
      <c r="AC18" s="51"/>
      <c r="AD18" s="11"/>
      <c r="AE18" s="2"/>
      <c r="AF18" s="11"/>
      <c r="AG18" s="2"/>
      <c r="AH18" s="4">
        <f>SUM(B18:AG18)</f>
        <v>21</v>
      </c>
      <c r="AI18">
        <f>AH18-AH3</f>
        <v>-322</v>
      </c>
    </row>
    <row r="19" spans="1:35" ht="18.75" x14ac:dyDescent="0.3">
      <c r="A19" s="20" t="s">
        <v>96</v>
      </c>
      <c r="B19" s="11"/>
      <c r="C19" s="21">
        <v>18</v>
      </c>
      <c r="D19" s="11"/>
      <c r="E19" s="2"/>
      <c r="F19" s="11"/>
      <c r="G19" s="2"/>
      <c r="H19" s="11"/>
      <c r="I19" s="2"/>
      <c r="J19" s="11"/>
      <c r="K19" s="2"/>
      <c r="L19" s="11"/>
      <c r="M19" s="2"/>
      <c r="N19" s="11"/>
      <c r="O19" s="2"/>
      <c r="P19" s="11"/>
      <c r="Q19" s="2"/>
      <c r="R19" s="11"/>
      <c r="S19" s="2"/>
      <c r="T19" s="11"/>
      <c r="U19" s="51"/>
      <c r="V19" s="11"/>
      <c r="W19" s="2"/>
      <c r="X19" s="11"/>
      <c r="Y19" s="2"/>
      <c r="Z19" s="11"/>
      <c r="AA19" s="2"/>
      <c r="AB19" s="11"/>
      <c r="AC19" s="51"/>
      <c r="AD19" s="11"/>
      <c r="AE19" s="2"/>
      <c r="AF19" s="11"/>
      <c r="AG19" s="2"/>
      <c r="AH19" s="4">
        <f>SUM(B19:AG19)</f>
        <v>18</v>
      </c>
      <c r="AI19">
        <f>AH19-AH3</f>
        <v>-325</v>
      </c>
    </row>
    <row r="20" spans="1:35" ht="18.75" x14ac:dyDescent="0.3">
      <c r="A20" s="20" t="s">
        <v>130</v>
      </c>
      <c r="B20" s="11"/>
      <c r="C20" s="21">
        <v>16</v>
      </c>
      <c r="D20" s="11"/>
      <c r="E20" s="2"/>
      <c r="F20" s="11"/>
      <c r="G20" s="2"/>
      <c r="H20" s="11"/>
      <c r="I20" s="2"/>
      <c r="J20" s="11"/>
      <c r="K20" s="2"/>
      <c r="L20" s="11"/>
      <c r="M20" s="2"/>
      <c r="N20" s="11"/>
      <c r="O20" s="2"/>
      <c r="P20" s="11"/>
      <c r="Q20" s="2"/>
      <c r="R20" s="11"/>
      <c r="S20" s="2"/>
      <c r="T20" s="11"/>
      <c r="U20" s="2"/>
      <c r="V20" s="11"/>
      <c r="W20" s="2"/>
      <c r="X20" s="11"/>
      <c r="Y20" s="2"/>
      <c r="Z20" s="11"/>
      <c r="AA20" s="2"/>
      <c r="AB20" s="11"/>
      <c r="AC20" s="2"/>
      <c r="AD20" s="11"/>
      <c r="AE20" s="2"/>
      <c r="AF20" s="11"/>
      <c r="AG20" s="2"/>
      <c r="AH20" s="4">
        <f>SUM(B20:AG20)</f>
        <v>16</v>
      </c>
      <c r="AI20">
        <f>AH20-AH3</f>
        <v>-327</v>
      </c>
    </row>
    <row r="21" spans="1:35" ht="18.75" x14ac:dyDescent="0.3">
      <c r="A21" s="20" t="s">
        <v>167</v>
      </c>
      <c r="B21" s="11"/>
      <c r="C21" s="21"/>
      <c r="D21" s="11"/>
      <c r="E21" s="2"/>
      <c r="F21" s="11"/>
      <c r="G21" s="2">
        <v>5</v>
      </c>
      <c r="H21" s="11"/>
      <c r="I21" s="2"/>
      <c r="J21" s="11"/>
      <c r="K21" s="2"/>
      <c r="L21" s="11"/>
      <c r="M21" s="2"/>
      <c r="N21" s="11"/>
      <c r="O21" s="2"/>
      <c r="P21" s="11"/>
      <c r="Q21" s="2"/>
      <c r="R21" s="11"/>
      <c r="S21" s="2"/>
      <c r="T21" s="11"/>
      <c r="U21" s="2"/>
      <c r="V21" s="11"/>
      <c r="W21" s="2"/>
      <c r="X21" s="11"/>
      <c r="Y21" s="2"/>
      <c r="Z21" s="11"/>
      <c r="AA21" s="51"/>
      <c r="AB21" s="11"/>
      <c r="AC21" s="51"/>
      <c r="AD21" s="11"/>
      <c r="AE21" s="51"/>
      <c r="AF21" s="11"/>
      <c r="AG21" s="51"/>
      <c r="AH21" s="4">
        <f>SUM(B21:AG21)</f>
        <v>5</v>
      </c>
      <c r="AI21">
        <f>AH21-AH3</f>
        <v>-338</v>
      </c>
    </row>
    <row r="22" spans="1:35" ht="18.75" x14ac:dyDescent="0.3">
      <c r="A22" s="20"/>
      <c r="B22" s="11"/>
      <c r="C22" s="21"/>
      <c r="D22" s="11"/>
      <c r="E22" s="2"/>
      <c r="F22" s="11"/>
      <c r="G22" s="2"/>
      <c r="H22" s="11"/>
      <c r="I22" s="18"/>
      <c r="J22" s="11"/>
      <c r="K22" s="2"/>
      <c r="L22" s="11"/>
      <c r="M22" s="2"/>
      <c r="N22" s="11"/>
      <c r="O22" s="2"/>
      <c r="P22" s="11"/>
      <c r="Q22" s="18"/>
      <c r="R22" s="11"/>
      <c r="S22" s="2"/>
      <c r="T22" s="11"/>
      <c r="U22" s="21"/>
      <c r="V22" s="11"/>
      <c r="W22" s="21"/>
      <c r="X22" s="11"/>
      <c r="Y22" s="18"/>
      <c r="Z22" s="11"/>
      <c r="AA22" s="2"/>
      <c r="AB22" s="11"/>
      <c r="AC22" s="2"/>
      <c r="AD22" s="11"/>
      <c r="AE22" s="2"/>
      <c r="AF22" s="11"/>
      <c r="AG22" s="2"/>
      <c r="AH22" s="4"/>
    </row>
    <row r="23" spans="1:35" ht="18.75" x14ac:dyDescent="0.3">
      <c r="A23" s="20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</row>
    <row r="24" spans="1:35" x14ac:dyDescent="0.25"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</row>
    <row r="25" spans="1:35" x14ac:dyDescent="0.25"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</row>
    <row r="26" spans="1:35" x14ac:dyDescent="0.25"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</row>
    <row r="27" spans="1:35" x14ac:dyDescent="0.25"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</row>
    <row r="28" spans="1:35" x14ac:dyDescent="0.25"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</row>
    <row r="29" spans="1:35" x14ac:dyDescent="0.25"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</row>
    <row r="30" spans="1:35" x14ac:dyDescent="0.25"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</row>
  </sheetData>
  <sortState ref="A3:AH21">
    <sortCondition descending="1" ref="AH3:AH21"/>
    <sortCondition descending="1" ref="AA3:AA21"/>
  </sortState>
  <phoneticPr fontId="2" type="noConversion"/>
  <pageMargins left="0.75" right="0.75" top="1" bottom="1" header="0.5" footer="0.5"/>
  <pageSetup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K36"/>
  <sheetViews>
    <sheetView zoomScale="130" zoomScaleNormal="130" zoomScalePageLayoutView="115" workbookViewId="0">
      <selection activeCell="AM13" sqref="AM13"/>
    </sheetView>
  </sheetViews>
  <sheetFormatPr defaultColWidth="8.85546875" defaultRowHeight="15" x14ac:dyDescent="0.25"/>
  <cols>
    <col min="1" max="1" width="21.42578125" customWidth="1"/>
    <col min="2" max="2" width="2.7109375" style="4" customWidth="1"/>
    <col min="3" max="3" width="7" style="4" customWidth="1"/>
    <col min="4" max="4" width="2.42578125" customWidth="1"/>
    <col min="5" max="5" width="6.42578125" customWidth="1"/>
    <col min="6" max="6" width="2.7109375" customWidth="1"/>
    <col min="7" max="7" width="7.28515625" customWidth="1"/>
    <col min="8" max="8" width="2.42578125" customWidth="1"/>
    <col min="9" max="9" width="7.42578125" customWidth="1"/>
    <col min="10" max="10" width="2.42578125" customWidth="1"/>
    <col min="11" max="11" width="5.7109375" customWidth="1"/>
    <col min="12" max="12" width="2.42578125" customWidth="1"/>
    <col min="13" max="13" width="6" customWidth="1"/>
    <col min="14" max="14" width="2.85546875" customWidth="1"/>
    <col min="15" max="15" width="6.85546875" customWidth="1"/>
    <col min="16" max="16" width="2.28515625" customWidth="1"/>
    <col min="17" max="17" width="7" customWidth="1"/>
    <col min="18" max="18" width="2.42578125" customWidth="1"/>
    <col min="19" max="19" width="5.42578125" customWidth="1"/>
    <col min="20" max="20" width="2.140625" customWidth="1"/>
    <col min="21" max="21" width="6.140625" customWidth="1"/>
    <col min="22" max="22" width="2.140625" customWidth="1"/>
    <col min="23" max="23" width="7" customWidth="1"/>
    <col min="24" max="24" width="2.28515625" customWidth="1"/>
    <col min="25" max="25" width="7" customWidth="1"/>
    <col min="26" max="26" width="2.28515625" customWidth="1"/>
    <col min="27" max="27" width="7.140625" customWidth="1"/>
    <col min="28" max="28" width="2.42578125" customWidth="1"/>
    <col min="29" max="29" width="6" customWidth="1"/>
    <col min="30" max="30" width="3.140625" hidden="1" customWidth="1"/>
    <col min="31" max="31" width="7.42578125" hidden="1" customWidth="1"/>
    <col min="32" max="32" width="2.7109375" hidden="1" customWidth="1"/>
    <col min="33" max="33" width="6.42578125" hidden="1" customWidth="1"/>
    <col min="34" max="34" width="3.140625" hidden="1" customWidth="1"/>
    <col min="35" max="35" width="0.140625" style="4" hidden="1" customWidth="1"/>
    <col min="36" max="36" width="5.85546875" style="4" customWidth="1"/>
    <col min="37" max="37" width="8.85546875" style="4"/>
  </cols>
  <sheetData>
    <row r="1" spans="1:37" x14ac:dyDescent="0.25">
      <c r="A1" s="1" t="s">
        <v>6</v>
      </c>
      <c r="B1" s="6" t="s">
        <v>2</v>
      </c>
      <c r="C1" s="7">
        <v>43218</v>
      </c>
      <c r="D1" s="7" t="s">
        <v>2</v>
      </c>
      <c r="E1" s="7">
        <v>43225</v>
      </c>
      <c r="F1" s="7" t="s">
        <v>2</v>
      </c>
      <c r="G1" s="7">
        <v>43239</v>
      </c>
      <c r="H1" s="7" t="s">
        <v>2</v>
      </c>
      <c r="I1" s="7">
        <v>43246</v>
      </c>
      <c r="J1" s="7" t="s">
        <v>2</v>
      </c>
      <c r="K1" s="7">
        <v>43253</v>
      </c>
      <c r="L1" s="7" t="s">
        <v>2</v>
      </c>
      <c r="M1" s="7">
        <v>43260</v>
      </c>
      <c r="N1" s="7" t="s">
        <v>2</v>
      </c>
      <c r="O1" s="7">
        <v>43267</v>
      </c>
      <c r="P1" s="7" t="s">
        <v>2</v>
      </c>
      <c r="Q1" s="7">
        <v>43281</v>
      </c>
      <c r="R1" s="7" t="s">
        <v>2</v>
      </c>
      <c r="S1" s="7">
        <v>43288</v>
      </c>
      <c r="T1" s="7" t="s">
        <v>2</v>
      </c>
      <c r="U1" s="7">
        <v>43316</v>
      </c>
      <c r="V1" s="7" t="s">
        <v>2</v>
      </c>
      <c r="W1" s="7">
        <v>43323</v>
      </c>
      <c r="X1" s="7" t="s">
        <v>2</v>
      </c>
      <c r="Y1" s="7">
        <v>43330</v>
      </c>
      <c r="Z1" s="7" t="s">
        <v>2</v>
      </c>
      <c r="AA1" s="7">
        <v>43337</v>
      </c>
      <c r="AB1" s="7" t="s">
        <v>2</v>
      </c>
      <c r="AC1" s="7">
        <v>43344</v>
      </c>
      <c r="AD1" s="6" t="s">
        <v>2</v>
      </c>
      <c r="AE1" s="7">
        <v>42966</v>
      </c>
      <c r="AF1" s="6" t="s">
        <v>2</v>
      </c>
      <c r="AG1" s="7">
        <v>42973</v>
      </c>
      <c r="AH1" s="6" t="s">
        <v>2</v>
      </c>
      <c r="AI1" s="7">
        <v>42980</v>
      </c>
      <c r="AJ1" s="25" t="s">
        <v>60</v>
      </c>
      <c r="AK1" s="25" t="s">
        <v>58</v>
      </c>
    </row>
    <row r="2" spans="1:37" x14ac:dyDescent="0.25">
      <c r="A2" s="1" t="s">
        <v>0</v>
      </c>
      <c r="B2" s="24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5"/>
      <c r="AD2" s="5"/>
      <c r="AE2" s="5"/>
      <c r="AF2" s="5"/>
      <c r="AG2" s="5"/>
      <c r="AH2" s="5"/>
      <c r="AI2" s="3"/>
    </row>
    <row r="3" spans="1:37" x14ac:dyDescent="0.25">
      <c r="A3" t="s">
        <v>131</v>
      </c>
      <c r="B3" s="59"/>
      <c r="C3" s="57">
        <v>16</v>
      </c>
      <c r="D3" s="11">
        <v>3</v>
      </c>
      <c r="E3" s="51">
        <v>25</v>
      </c>
      <c r="F3" s="11">
        <v>2</v>
      </c>
      <c r="G3" s="56">
        <v>30</v>
      </c>
      <c r="H3" s="11">
        <v>3</v>
      </c>
      <c r="I3" s="56">
        <v>30</v>
      </c>
      <c r="J3" s="11">
        <v>2</v>
      </c>
      <c r="K3" s="56">
        <v>30</v>
      </c>
      <c r="L3" s="11">
        <v>3</v>
      </c>
      <c r="M3" s="56">
        <v>30</v>
      </c>
      <c r="N3" s="11">
        <v>2</v>
      </c>
      <c r="O3" s="56">
        <v>30</v>
      </c>
      <c r="P3" s="11">
        <v>3</v>
      </c>
      <c r="Q3" s="56">
        <v>30</v>
      </c>
      <c r="R3" s="11">
        <v>3</v>
      </c>
      <c r="S3" s="51">
        <v>21</v>
      </c>
      <c r="T3" s="11"/>
      <c r="U3" s="57">
        <v>20</v>
      </c>
      <c r="V3" s="11">
        <v>3</v>
      </c>
      <c r="W3" s="58">
        <v>14</v>
      </c>
      <c r="X3" s="11">
        <v>1</v>
      </c>
      <c r="Y3" s="2">
        <v>20</v>
      </c>
      <c r="Z3" s="11">
        <v>2</v>
      </c>
      <c r="AA3" s="56">
        <v>30</v>
      </c>
      <c r="AB3" s="11">
        <v>3</v>
      </c>
      <c r="AC3" s="58">
        <v>14</v>
      </c>
      <c r="AD3" s="11"/>
      <c r="AE3" s="18"/>
      <c r="AF3" s="11"/>
      <c r="AG3" s="18"/>
      <c r="AH3" s="11"/>
      <c r="AI3" s="2"/>
      <c r="AJ3" s="4">
        <f>SUM(B3:AI3)</f>
        <v>370</v>
      </c>
    </row>
    <row r="4" spans="1:37" x14ac:dyDescent="0.25">
      <c r="A4" t="s">
        <v>132</v>
      </c>
      <c r="B4" s="53">
        <v>3</v>
      </c>
      <c r="C4" s="51">
        <v>15</v>
      </c>
      <c r="D4" s="11">
        <v>3</v>
      </c>
      <c r="E4" s="51">
        <v>23</v>
      </c>
      <c r="F4" s="11">
        <v>3</v>
      </c>
      <c r="G4" s="51">
        <v>25</v>
      </c>
      <c r="H4" s="11">
        <v>3</v>
      </c>
      <c r="I4" s="51">
        <v>25</v>
      </c>
      <c r="J4" s="11">
        <v>3</v>
      </c>
      <c r="K4" s="51">
        <v>25</v>
      </c>
      <c r="L4" s="11">
        <v>3</v>
      </c>
      <c r="M4" s="51">
        <v>25</v>
      </c>
      <c r="N4" s="11">
        <v>3</v>
      </c>
      <c r="O4" s="51">
        <v>25</v>
      </c>
      <c r="P4" s="11"/>
      <c r="Q4" s="51"/>
      <c r="R4" s="11">
        <v>2</v>
      </c>
      <c r="S4" s="51">
        <v>25</v>
      </c>
      <c r="T4" s="11">
        <v>3</v>
      </c>
      <c r="U4" s="56">
        <v>30</v>
      </c>
      <c r="V4" s="11">
        <v>3</v>
      </c>
      <c r="W4" s="51">
        <v>21</v>
      </c>
      <c r="X4" s="11"/>
      <c r="Y4" s="75">
        <v>0</v>
      </c>
      <c r="Z4" s="11">
        <v>3</v>
      </c>
      <c r="AA4" s="51">
        <v>25</v>
      </c>
      <c r="AB4" s="11">
        <v>2</v>
      </c>
      <c r="AC4" s="56">
        <v>30</v>
      </c>
      <c r="AD4" s="11"/>
      <c r="AE4" s="18"/>
      <c r="AF4" s="11"/>
      <c r="AG4" s="18"/>
      <c r="AH4" s="11"/>
      <c r="AI4" s="2"/>
      <c r="AJ4" s="4">
        <f>SUM(B4:AI4)</f>
        <v>328</v>
      </c>
      <c r="AK4" s="4">
        <f>AJ4-AJ3</f>
        <v>-42</v>
      </c>
    </row>
    <row r="5" spans="1:37" x14ac:dyDescent="0.25">
      <c r="A5" t="s">
        <v>75</v>
      </c>
      <c r="B5" s="11">
        <v>3</v>
      </c>
      <c r="C5" s="56">
        <v>30</v>
      </c>
      <c r="D5" s="11">
        <v>2</v>
      </c>
      <c r="E5" s="57">
        <v>14</v>
      </c>
      <c r="F5" s="11">
        <v>2</v>
      </c>
      <c r="G5" s="2">
        <v>21</v>
      </c>
      <c r="H5" s="11">
        <v>2</v>
      </c>
      <c r="I5" s="2">
        <v>20</v>
      </c>
      <c r="J5" s="11">
        <v>2</v>
      </c>
      <c r="K5" s="2">
        <v>24</v>
      </c>
      <c r="L5" s="11"/>
      <c r="M5" s="2">
        <v>21</v>
      </c>
      <c r="N5" s="11">
        <v>3</v>
      </c>
      <c r="O5" s="51">
        <v>24</v>
      </c>
      <c r="P5" s="11">
        <v>2</v>
      </c>
      <c r="Q5" s="2">
        <v>11</v>
      </c>
      <c r="R5" s="11">
        <v>1</v>
      </c>
      <c r="S5" s="51">
        <v>23</v>
      </c>
      <c r="T5" s="11"/>
      <c r="U5" s="51">
        <v>22</v>
      </c>
      <c r="V5" s="11">
        <v>2</v>
      </c>
      <c r="W5" s="51">
        <v>22</v>
      </c>
      <c r="X5" s="11">
        <v>3</v>
      </c>
      <c r="Y5" s="51">
        <v>25</v>
      </c>
      <c r="Z5" s="11"/>
      <c r="AA5" s="2">
        <v>16</v>
      </c>
      <c r="AB5" s="11">
        <v>3</v>
      </c>
      <c r="AC5" s="51">
        <v>25</v>
      </c>
      <c r="AD5" s="11"/>
      <c r="AE5" s="18"/>
      <c r="AF5" s="11"/>
      <c r="AG5" s="18"/>
      <c r="AH5" s="11"/>
      <c r="AI5" s="2"/>
      <c r="AJ5" s="4">
        <f>SUM(B5:AI5)</f>
        <v>323</v>
      </c>
      <c r="AK5" s="4">
        <f>AJ5-AJ3</f>
        <v>-47</v>
      </c>
    </row>
    <row r="6" spans="1:37" x14ac:dyDescent="0.25">
      <c r="A6" t="s">
        <v>168</v>
      </c>
      <c r="B6" s="53"/>
      <c r="C6" s="51">
        <v>12</v>
      </c>
      <c r="D6" s="11"/>
      <c r="E6" s="51">
        <v>18</v>
      </c>
      <c r="F6" s="11">
        <v>1</v>
      </c>
      <c r="G6" s="51">
        <v>20</v>
      </c>
      <c r="H6" s="11">
        <v>1</v>
      </c>
      <c r="I6" s="51">
        <v>21</v>
      </c>
      <c r="J6" s="11"/>
      <c r="K6" s="51">
        <v>20</v>
      </c>
      <c r="L6" s="11">
        <v>2</v>
      </c>
      <c r="M6" s="51">
        <v>17</v>
      </c>
      <c r="N6" s="11">
        <v>2</v>
      </c>
      <c r="O6" s="51">
        <v>23</v>
      </c>
      <c r="P6" s="11">
        <v>3</v>
      </c>
      <c r="Q6" s="51">
        <v>22</v>
      </c>
      <c r="R6" s="11">
        <v>1</v>
      </c>
      <c r="S6" s="51">
        <v>24</v>
      </c>
      <c r="T6" s="11">
        <v>3</v>
      </c>
      <c r="U6" s="51">
        <v>25</v>
      </c>
      <c r="V6" s="11"/>
      <c r="W6" s="56">
        <v>30</v>
      </c>
      <c r="X6" s="11"/>
      <c r="Y6" s="51">
        <v>17</v>
      </c>
      <c r="Z6" s="11">
        <v>1</v>
      </c>
      <c r="AA6" s="51">
        <v>24</v>
      </c>
      <c r="AB6" s="11">
        <v>2</v>
      </c>
      <c r="AC6" s="51">
        <v>24</v>
      </c>
      <c r="AD6" s="11"/>
      <c r="AE6" s="18"/>
      <c r="AF6" s="11"/>
      <c r="AG6" s="18"/>
      <c r="AH6" s="11"/>
      <c r="AI6" s="2"/>
      <c r="AJ6" s="4">
        <f>SUM(B6:AI6)</f>
        <v>313</v>
      </c>
      <c r="AK6" s="4">
        <f>AJ6-AJ3</f>
        <v>-57</v>
      </c>
    </row>
    <row r="7" spans="1:37" x14ac:dyDescent="0.25">
      <c r="A7" t="s">
        <v>33</v>
      </c>
      <c r="B7" s="11">
        <v>1</v>
      </c>
      <c r="C7" s="2">
        <v>17</v>
      </c>
      <c r="D7" s="11"/>
      <c r="E7" s="51">
        <v>20</v>
      </c>
      <c r="F7" s="11">
        <v>2</v>
      </c>
      <c r="G7" s="2">
        <v>16</v>
      </c>
      <c r="H7" s="11"/>
      <c r="I7" s="2">
        <v>18</v>
      </c>
      <c r="J7" s="11"/>
      <c r="K7" s="2">
        <v>23</v>
      </c>
      <c r="L7" s="11"/>
      <c r="M7" s="2">
        <v>23</v>
      </c>
      <c r="N7" s="11"/>
      <c r="O7" s="51">
        <v>16</v>
      </c>
      <c r="P7" s="11">
        <v>1</v>
      </c>
      <c r="Q7" s="2">
        <v>23</v>
      </c>
      <c r="R7" s="11"/>
      <c r="S7" s="51">
        <v>18</v>
      </c>
      <c r="T7" s="11"/>
      <c r="U7" s="51">
        <v>19</v>
      </c>
      <c r="V7" s="11"/>
      <c r="W7" s="51">
        <v>24</v>
      </c>
      <c r="X7" s="11"/>
      <c r="Y7" s="51">
        <v>23</v>
      </c>
      <c r="Z7" s="11">
        <v>2</v>
      </c>
      <c r="AA7" s="51">
        <v>22</v>
      </c>
      <c r="AB7" s="11"/>
      <c r="AC7" s="51">
        <v>21</v>
      </c>
      <c r="AD7" s="11"/>
      <c r="AE7" s="18"/>
      <c r="AF7" s="11"/>
      <c r="AG7" s="18"/>
      <c r="AH7" s="11"/>
      <c r="AI7" s="51"/>
      <c r="AJ7" s="4">
        <f>SUM(B7:AI7)</f>
        <v>289</v>
      </c>
      <c r="AK7" s="4">
        <f>AJ7-AJ3</f>
        <v>-81</v>
      </c>
    </row>
    <row r="8" spans="1:37" x14ac:dyDescent="0.25">
      <c r="A8" t="s">
        <v>149</v>
      </c>
      <c r="B8" s="11">
        <v>2</v>
      </c>
      <c r="C8" s="2">
        <v>21</v>
      </c>
      <c r="D8" s="11">
        <v>2</v>
      </c>
      <c r="E8" s="51">
        <v>10</v>
      </c>
      <c r="F8" s="11"/>
      <c r="G8" s="51">
        <v>18</v>
      </c>
      <c r="H8" s="11">
        <v>1</v>
      </c>
      <c r="I8" s="2">
        <v>24</v>
      </c>
      <c r="J8" s="11">
        <v>1</v>
      </c>
      <c r="K8" s="2">
        <v>22</v>
      </c>
      <c r="L8" s="11">
        <v>1</v>
      </c>
      <c r="M8" s="51">
        <v>24</v>
      </c>
      <c r="N8" s="11"/>
      <c r="O8" s="51">
        <v>21</v>
      </c>
      <c r="P8" s="11"/>
      <c r="Q8" s="2">
        <v>21</v>
      </c>
      <c r="R8" s="11"/>
      <c r="S8" s="2">
        <v>17</v>
      </c>
      <c r="T8" s="11">
        <v>1</v>
      </c>
      <c r="U8" s="2">
        <v>21</v>
      </c>
      <c r="V8" s="11"/>
      <c r="W8" s="2">
        <v>18</v>
      </c>
      <c r="X8" s="11"/>
      <c r="Y8" s="51">
        <v>22</v>
      </c>
      <c r="Z8" s="11"/>
      <c r="AA8" s="51">
        <v>19</v>
      </c>
      <c r="AB8" s="11"/>
      <c r="AC8" s="51">
        <v>20</v>
      </c>
      <c r="AD8" s="11"/>
      <c r="AE8" s="18"/>
      <c r="AF8" s="11"/>
      <c r="AG8" s="18"/>
      <c r="AH8" s="11"/>
      <c r="AI8" s="51"/>
      <c r="AJ8" s="4">
        <f>SUM(B8:AI8)</f>
        <v>286</v>
      </c>
      <c r="AK8" s="4">
        <f>AJ8-AJ3</f>
        <v>-84</v>
      </c>
    </row>
    <row r="9" spans="1:37" x14ac:dyDescent="0.25">
      <c r="A9" t="s">
        <v>32</v>
      </c>
      <c r="B9" s="11">
        <v>2</v>
      </c>
      <c r="C9" s="2">
        <v>19</v>
      </c>
      <c r="D9" s="11">
        <v>3</v>
      </c>
      <c r="E9" s="58">
        <v>19</v>
      </c>
      <c r="F9" s="11">
        <v>3</v>
      </c>
      <c r="G9" s="2">
        <v>24</v>
      </c>
      <c r="H9" s="11"/>
      <c r="I9" s="2">
        <v>23</v>
      </c>
      <c r="J9" s="11"/>
      <c r="K9" s="2">
        <v>13</v>
      </c>
      <c r="L9" s="11"/>
      <c r="M9" s="51">
        <v>22</v>
      </c>
      <c r="N9" s="11"/>
      <c r="O9" s="51">
        <v>17</v>
      </c>
      <c r="P9" s="11">
        <v>2</v>
      </c>
      <c r="Q9" s="2">
        <v>10</v>
      </c>
      <c r="R9" s="11"/>
      <c r="S9" s="51">
        <v>16</v>
      </c>
      <c r="T9" s="11">
        <v>1</v>
      </c>
      <c r="U9" s="51">
        <v>23</v>
      </c>
      <c r="V9" s="11"/>
      <c r="W9" s="51">
        <v>16</v>
      </c>
      <c r="X9" s="11"/>
      <c r="Y9" s="51">
        <v>21</v>
      </c>
      <c r="Z9" s="11">
        <v>1</v>
      </c>
      <c r="AA9" s="58">
        <v>20</v>
      </c>
      <c r="AB9" s="11"/>
      <c r="AC9" s="51">
        <v>22</v>
      </c>
      <c r="AD9" s="11"/>
      <c r="AE9" s="18"/>
      <c r="AF9" s="11"/>
      <c r="AG9" s="18"/>
      <c r="AH9" s="11"/>
      <c r="AI9" s="57"/>
      <c r="AJ9" s="4">
        <f>SUM(B9:AI9)</f>
        <v>277</v>
      </c>
      <c r="AK9" s="4">
        <f>AJ9-AJ3</f>
        <v>-93</v>
      </c>
    </row>
    <row r="10" spans="1:37" x14ac:dyDescent="0.25">
      <c r="A10" t="s">
        <v>35</v>
      </c>
      <c r="B10" s="11"/>
      <c r="C10" s="2">
        <v>24</v>
      </c>
      <c r="D10" s="11">
        <v>1</v>
      </c>
      <c r="E10" s="51">
        <v>24</v>
      </c>
      <c r="F10" s="11">
        <v>1</v>
      </c>
      <c r="G10" s="2">
        <v>5</v>
      </c>
      <c r="H10" s="11">
        <v>2</v>
      </c>
      <c r="I10" s="2">
        <v>22</v>
      </c>
      <c r="J10" s="11">
        <v>3</v>
      </c>
      <c r="K10" s="2">
        <v>17</v>
      </c>
      <c r="L10" s="11"/>
      <c r="M10" s="51">
        <v>19</v>
      </c>
      <c r="N10" s="11">
        <v>2</v>
      </c>
      <c r="O10" s="51">
        <v>20</v>
      </c>
      <c r="P10" s="11"/>
      <c r="Q10" s="2">
        <v>24</v>
      </c>
      <c r="R10" s="11"/>
      <c r="S10" s="2">
        <v>20</v>
      </c>
      <c r="T10" s="11">
        <v>2</v>
      </c>
      <c r="U10" s="2">
        <v>18</v>
      </c>
      <c r="V10" s="11"/>
      <c r="W10" s="2">
        <v>17</v>
      </c>
      <c r="X10" s="11"/>
      <c r="Y10" s="51">
        <v>18</v>
      </c>
      <c r="Z10" s="11"/>
      <c r="AA10" s="51">
        <v>23</v>
      </c>
      <c r="AB10" s="11"/>
      <c r="AC10" s="2">
        <v>5</v>
      </c>
      <c r="AD10" s="11"/>
      <c r="AE10" s="18"/>
      <c r="AF10" s="11"/>
      <c r="AG10" s="18"/>
      <c r="AH10" s="11"/>
      <c r="AI10" s="51"/>
      <c r="AJ10" s="4">
        <f>SUM(B10:AI10)</f>
        <v>267</v>
      </c>
      <c r="AK10" s="4">
        <f>AJ10-AJ3</f>
        <v>-103</v>
      </c>
    </row>
    <row r="11" spans="1:37" x14ac:dyDescent="0.25">
      <c r="A11" t="s">
        <v>34</v>
      </c>
      <c r="B11" s="11"/>
      <c r="C11" s="2">
        <v>23</v>
      </c>
      <c r="D11" s="11"/>
      <c r="E11" s="51">
        <v>21</v>
      </c>
      <c r="F11" s="11"/>
      <c r="G11" s="2">
        <v>19</v>
      </c>
      <c r="H11" s="11"/>
      <c r="I11" s="2">
        <v>19</v>
      </c>
      <c r="J11" s="11"/>
      <c r="K11" s="2">
        <v>18</v>
      </c>
      <c r="L11" s="11"/>
      <c r="M11" s="2">
        <v>18</v>
      </c>
      <c r="N11" s="11">
        <v>1</v>
      </c>
      <c r="O11" s="2">
        <v>18</v>
      </c>
      <c r="P11" s="11"/>
      <c r="Q11" s="2">
        <v>20</v>
      </c>
      <c r="R11" s="11"/>
      <c r="S11" s="2">
        <v>13</v>
      </c>
      <c r="T11" s="11"/>
      <c r="U11" s="2">
        <v>17</v>
      </c>
      <c r="V11" s="11"/>
      <c r="W11" s="2">
        <v>20</v>
      </c>
      <c r="X11" s="11"/>
      <c r="Y11" s="2">
        <v>13</v>
      </c>
      <c r="Z11" s="11"/>
      <c r="AA11" s="51">
        <v>15</v>
      </c>
      <c r="AB11" s="11"/>
      <c r="AC11" s="2">
        <v>17</v>
      </c>
      <c r="AD11" s="11"/>
      <c r="AE11" s="18"/>
      <c r="AF11" s="11"/>
      <c r="AG11" s="18"/>
      <c r="AH11" s="11"/>
      <c r="AI11" s="51"/>
      <c r="AJ11" s="4">
        <f>SUM(B11:AI11)</f>
        <v>252</v>
      </c>
      <c r="AK11" s="4">
        <f>AJ11-AJ3</f>
        <v>-118</v>
      </c>
    </row>
    <row r="12" spans="1:37" x14ac:dyDescent="0.25">
      <c r="A12" t="s">
        <v>82</v>
      </c>
      <c r="B12" s="11"/>
      <c r="C12" s="2">
        <v>13</v>
      </c>
      <c r="D12" s="11"/>
      <c r="E12" s="51">
        <v>11</v>
      </c>
      <c r="F12" s="11">
        <v>1</v>
      </c>
      <c r="G12" s="2">
        <v>17</v>
      </c>
      <c r="H12" s="11"/>
      <c r="I12" s="2">
        <v>16</v>
      </c>
      <c r="J12" s="11"/>
      <c r="K12" s="2">
        <v>15</v>
      </c>
      <c r="L12" s="11"/>
      <c r="M12" s="2">
        <v>20</v>
      </c>
      <c r="N12" s="11"/>
      <c r="O12" s="51"/>
      <c r="P12" s="11"/>
      <c r="Q12" s="2">
        <v>12</v>
      </c>
      <c r="R12" s="11"/>
      <c r="S12" s="51">
        <v>14</v>
      </c>
      <c r="T12" s="11">
        <v>2</v>
      </c>
      <c r="U12" s="51">
        <v>15</v>
      </c>
      <c r="V12" s="11"/>
      <c r="W12" s="51">
        <v>19</v>
      </c>
      <c r="X12" s="11">
        <v>2</v>
      </c>
      <c r="Y12" s="51">
        <v>24</v>
      </c>
      <c r="Z12" s="11"/>
      <c r="AA12" s="51">
        <v>17</v>
      </c>
      <c r="AB12" s="11"/>
      <c r="AC12" s="51">
        <v>19</v>
      </c>
      <c r="AD12" s="11"/>
      <c r="AE12" s="18"/>
      <c r="AF12" s="11"/>
      <c r="AG12" s="18"/>
      <c r="AH12" s="11"/>
      <c r="AI12" s="51"/>
      <c r="AJ12" s="4">
        <f>SUM(B12:AI12)</f>
        <v>217</v>
      </c>
      <c r="AK12" s="4">
        <f>AJ12-AJ3</f>
        <v>-153</v>
      </c>
    </row>
    <row r="13" spans="1:37" x14ac:dyDescent="0.25">
      <c r="A13" t="s">
        <v>134</v>
      </c>
      <c r="B13" s="11"/>
      <c r="C13" s="2">
        <v>25</v>
      </c>
      <c r="D13" s="11">
        <v>2</v>
      </c>
      <c r="E13" s="56">
        <v>30</v>
      </c>
      <c r="F13" s="11">
        <v>3</v>
      </c>
      <c r="G13" s="2">
        <v>23</v>
      </c>
      <c r="H13" s="11"/>
      <c r="I13" s="2">
        <v>14</v>
      </c>
      <c r="J13" s="11">
        <v>1</v>
      </c>
      <c r="K13" s="2">
        <v>21</v>
      </c>
      <c r="L13" s="11">
        <v>2</v>
      </c>
      <c r="M13" s="51">
        <v>12</v>
      </c>
      <c r="N13" s="11">
        <v>3</v>
      </c>
      <c r="O13" s="58">
        <v>22</v>
      </c>
      <c r="P13" s="11"/>
      <c r="Q13" s="2">
        <v>15</v>
      </c>
      <c r="R13" s="11">
        <v>3</v>
      </c>
      <c r="S13" s="56">
        <v>30</v>
      </c>
      <c r="T13" s="11">
        <v>3</v>
      </c>
      <c r="U13" s="58">
        <v>10</v>
      </c>
      <c r="V13" s="11">
        <v>1</v>
      </c>
      <c r="W13" s="57">
        <v>13</v>
      </c>
      <c r="X13" s="11">
        <v>2</v>
      </c>
      <c r="Y13" s="79">
        <v>30</v>
      </c>
      <c r="Z13" s="11"/>
      <c r="AA13" s="75">
        <v>-50</v>
      </c>
      <c r="AB13" s="11"/>
      <c r="AC13" s="57"/>
      <c r="AD13" s="11"/>
      <c r="AE13" s="18"/>
      <c r="AF13" s="11"/>
      <c r="AG13" s="18"/>
      <c r="AH13" s="11"/>
      <c r="AI13" s="2"/>
      <c r="AJ13" s="4">
        <f>SUM(B13:AI13)</f>
        <v>215</v>
      </c>
      <c r="AK13" s="4">
        <f>AJ13-AJ3</f>
        <v>-155</v>
      </c>
    </row>
    <row r="14" spans="1:37" x14ac:dyDescent="0.25">
      <c r="A14" t="s">
        <v>95</v>
      </c>
      <c r="B14" s="53">
        <v>1</v>
      </c>
      <c r="C14" s="51">
        <v>14</v>
      </c>
      <c r="D14" s="11">
        <v>1</v>
      </c>
      <c r="E14" s="2">
        <v>16</v>
      </c>
      <c r="F14" s="11"/>
      <c r="G14" s="2">
        <v>15</v>
      </c>
      <c r="H14" s="11"/>
      <c r="I14" s="51">
        <v>15</v>
      </c>
      <c r="J14" s="11"/>
      <c r="K14" s="51">
        <v>19</v>
      </c>
      <c r="L14" s="11"/>
      <c r="M14" s="51">
        <v>16</v>
      </c>
      <c r="N14" s="11"/>
      <c r="O14" s="51">
        <v>15</v>
      </c>
      <c r="P14" s="11">
        <v>1</v>
      </c>
      <c r="Q14" s="51">
        <v>9</v>
      </c>
      <c r="R14" s="11"/>
      <c r="S14" s="2">
        <v>15</v>
      </c>
      <c r="T14" s="11"/>
      <c r="U14" s="51">
        <v>12</v>
      </c>
      <c r="V14" s="11"/>
      <c r="W14" s="51"/>
      <c r="X14" s="11"/>
      <c r="Y14" s="51">
        <v>16</v>
      </c>
      <c r="Z14" s="11"/>
      <c r="AA14" s="51"/>
      <c r="AB14" s="11"/>
      <c r="AC14" s="51">
        <v>16</v>
      </c>
      <c r="AD14" s="11"/>
      <c r="AE14" s="18"/>
      <c r="AF14" s="11"/>
      <c r="AG14" s="18"/>
      <c r="AH14" s="11"/>
      <c r="AI14" s="2"/>
      <c r="AJ14" s="4">
        <f>SUM(B14:AI14)</f>
        <v>181</v>
      </c>
      <c r="AK14" s="4">
        <f>AJ14-AJ3</f>
        <v>-189</v>
      </c>
    </row>
    <row r="15" spans="1:37" x14ac:dyDescent="0.25">
      <c r="A15" t="s">
        <v>200</v>
      </c>
      <c r="B15" s="11"/>
      <c r="C15" s="2"/>
      <c r="D15" s="11"/>
      <c r="E15" s="2"/>
      <c r="F15" s="11"/>
      <c r="G15" s="2"/>
      <c r="H15" s="11"/>
      <c r="I15" s="2"/>
      <c r="J15" s="11"/>
      <c r="K15" s="2"/>
      <c r="L15" s="11"/>
      <c r="M15" s="51"/>
      <c r="N15" s="11"/>
      <c r="O15" s="51">
        <v>5</v>
      </c>
      <c r="P15" s="11">
        <v>1</v>
      </c>
      <c r="Q15" s="2">
        <v>25</v>
      </c>
      <c r="R15" s="11">
        <v>2</v>
      </c>
      <c r="S15" s="2">
        <v>22</v>
      </c>
      <c r="T15" s="11">
        <v>2</v>
      </c>
      <c r="U15" s="2">
        <v>24</v>
      </c>
      <c r="V15" s="11">
        <v>2</v>
      </c>
      <c r="W15" s="2">
        <v>25</v>
      </c>
      <c r="X15" s="11">
        <v>3</v>
      </c>
      <c r="Y15" s="51">
        <v>14</v>
      </c>
      <c r="Z15" s="11">
        <v>3</v>
      </c>
      <c r="AA15" s="2">
        <v>21</v>
      </c>
      <c r="AB15" s="11">
        <v>1</v>
      </c>
      <c r="AC15" s="2">
        <v>23</v>
      </c>
      <c r="AD15" s="11"/>
      <c r="AE15" s="18"/>
      <c r="AF15" s="11"/>
      <c r="AG15" s="18"/>
      <c r="AH15" s="11"/>
      <c r="AI15" s="2"/>
      <c r="AJ15" s="4">
        <f>SUM(B15:AI15)</f>
        <v>173</v>
      </c>
      <c r="AK15" s="4">
        <f>AJ15-AJ3</f>
        <v>-197</v>
      </c>
    </row>
    <row r="16" spans="1:37" x14ac:dyDescent="0.25">
      <c r="A16" t="s">
        <v>63</v>
      </c>
      <c r="B16" s="11"/>
      <c r="C16" s="2">
        <v>20</v>
      </c>
      <c r="D16" s="11">
        <v>1</v>
      </c>
      <c r="E16" s="2">
        <v>22</v>
      </c>
      <c r="F16" s="11"/>
      <c r="G16" s="51">
        <v>22</v>
      </c>
      <c r="H16" s="11"/>
      <c r="I16" s="2"/>
      <c r="J16" s="11"/>
      <c r="K16" s="2">
        <v>16</v>
      </c>
      <c r="L16" s="11"/>
      <c r="M16" s="58">
        <v>13</v>
      </c>
      <c r="N16" s="11">
        <v>1</v>
      </c>
      <c r="O16" s="57">
        <v>13</v>
      </c>
      <c r="P16" s="11">
        <v>3</v>
      </c>
      <c r="Q16" s="2">
        <v>19</v>
      </c>
      <c r="R16" s="11"/>
      <c r="S16" s="2">
        <v>19</v>
      </c>
      <c r="T16" s="11"/>
      <c r="U16" s="2"/>
      <c r="V16" s="11"/>
      <c r="W16" s="2"/>
      <c r="X16" s="11"/>
      <c r="Y16" s="58"/>
      <c r="Z16" s="11"/>
      <c r="AA16" s="2">
        <v>18</v>
      </c>
      <c r="AB16" s="11"/>
      <c r="AC16" s="51"/>
      <c r="AD16" s="11"/>
      <c r="AE16" s="18"/>
      <c r="AF16" s="11"/>
      <c r="AG16" s="18"/>
      <c r="AH16" s="11"/>
      <c r="AI16" s="2"/>
      <c r="AJ16" s="4">
        <f>SUM(B16:AI16)</f>
        <v>167</v>
      </c>
      <c r="AK16" s="4">
        <f>AJ16-AJ3</f>
        <v>-203</v>
      </c>
    </row>
    <row r="17" spans="1:37" x14ac:dyDescent="0.25">
      <c r="A17" t="s">
        <v>150</v>
      </c>
      <c r="B17" s="11"/>
      <c r="C17" s="2"/>
      <c r="D17" s="11"/>
      <c r="E17" s="2">
        <v>17</v>
      </c>
      <c r="F17" s="11"/>
      <c r="G17" s="57">
        <v>12</v>
      </c>
      <c r="H17" s="11"/>
      <c r="I17" s="2">
        <v>5</v>
      </c>
      <c r="J17" s="11"/>
      <c r="K17" s="2">
        <v>14</v>
      </c>
      <c r="L17" s="11"/>
      <c r="M17" s="2">
        <v>15</v>
      </c>
      <c r="N17" s="11">
        <v>1</v>
      </c>
      <c r="O17" s="2">
        <v>14</v>
      </c>
      <c r="P17" s="11"/>
      <c r="Q17" s="51">
        <v>14</v>
      </c>
      <c r="R17" s="11"/>
      <c r="S17" s="51">
        <v>12</v>
      </c>
      <c r="T17" s="11">
        <v>1</v>
      </c>
      <c r="U17" s="2">
        <v>16</v>
      </c>
      <c r="V17" s="11"/>
      <c r="W17" s="2"/>
      <c r="X17" s="11"/>
      <c r="Y17" s="2">
        <v>15</v>
      </c>
      <c r="Z17" s="11"/>
      <c r="AA17" s="2"/>
      <c r="AB17" s="11"/>
      <c r="AC17" s="2">
        <v>15</v>
      </c>
      <c r="AD17" s="11"/>
      <c r="AE17" s="18"/>
      <c r="AF17" s="11"/>
      <c r="AG17" s="18"/>
      <c r="AH17" s="11"/>
      <c r="AI17" s="2"/>
      <c r="AJ17" s="4">
        <f>SUM(B17:AI17)</f>
        <v>151</v>
      </c>
      <c r="AK17" s="4">
        <f>AJ17-AJ3</f>
        <v>-219</v>
      </c>
    </row>
    <row r="18" spans="1:37" x14ac:dyDescent="0.25">
      <c r="A18" t="s">
        <v>151</v>
      </c>
      <c r="B18" s="11"/>
      <c r="C18" s="2"/>
      <c r="D18" s="11"/>
      <c r="E18" s="2">
        <v>15</v>
      </c>
      <c r="F18" s="11"/>
      <c r="G18" s="51">
        <v>13</v>
      </c>
      <c r="H18" s="11"/>
      <c r="I18" s="2"/>
      <c r="J18" s="11"/>
      <c r="K18" s="2"/>
      <c r="L18" s="11">
        <v>1</v>
      </c>
      <c r="M18" s="2">
        <v>11</v>
      </c>
      <c r="N18" s="11"/>
      <c r="O18" s="2">
        <v>19</v>
      </c>
      <c r="P18" s="11">
        <v>2</v>
      </c>
      <c r="Q18" s="57">
        <v>13</v>
      </c>
      <c r="R18" s="11"/>
      <c r="S18" s="57"/>
      <c r="T18" s="11"/>
      <c r="U18" s="2"/>
      <c r="V18" s="11"/>
      <c r="W18" s="2">
        <v>11</v>
      </c>
      <c r="X18" s="11">
        <v>1</v>
      </c>
      <c r="Y18" s="2">
        <v>19</v>
      </c>
      <c r="Z18" s="11"/>
      <c r="AA18" s="2"/>
      <c r="AB18" s="11">
        <v>1</v>
      </c>
      <c r="AC18" s="2">
        <v>18</v>
      </c>
      <c r="AD18" s="11"/>
      <c r="AE18" s="18"/>
      <c r="AF18" s="11"/>
      <c r="AG18" s="18"/>
      <c r="AH18" s="11"/>
      <c r="AI18" s="2"/>
      <c r="AJ18" s="4">
        <f>SUM(B18:AI18)</f>
        <v>124</v>
      </c>
      <c r="AK18" s="4">
        <f>AJ18-AJ3</f>
        <v>-246</v>
      </c>
    </row>
    <row r="19" spans="1:37" x14ac:dyDescent="0.25">
      <c r="A19" t="s">
        <v>152</v>
      </c>
      <c r="B19" s="11"/>
      <c r="C19" s="2"/>
      <c r="D19" s="11"/>
      <c r="E19" s="2">
        <v>13</v>
      </c>
      <c r="F19" s="11"/>
      <c r="G19" s="2">
        <v>14</v>
      </c>
      <c r="H19" s="11"/>
      <c r="I19" s="2">
        <v>17</v>
      </c>
      <c r="J19" s="11"/>
      <c r="K19" s="2"/>
      <c r="L19" s="11"/>
      <c r="M19" s="2"/>
      <c r="N19" s="11"/>
      <c r="O19" s="2">
        <v>12</v>
      </c>
      <c r="P19" s="11"/>
      <c r="Q19" s="51">
        <v>17</v>
      </c>
      <c r="R19" s="11"/>
      <c r="S19" s="51"/>
      <c r="T19" s="11"/>
      <c r="U19" s="2">
        <v>11</v>
      </c>
      <c r="V19" s="11"/>
      <c r="W19" s="2"/>
      <c r="X19" s="11"/>
      <c r="Y19" s="2"/>
      <c r="Z19" s="11"/>
      <c r="AA19" s="2"/>
      <c r="AB19" s="11"/>
      <c r="AC19" s="2"/>
      <c r="AD19" s="11"/>
      <c r="AE19" s="18"/>
      <c r="AF19" s="11"/>
      <c r="AG19" s="18"/>
      <c r="AH19" s="11"/>
      <c r="AI19" s="2"/>
      <c r="AJ19" s="4">
        <f>SUM(B19:AI19)</f>
        <v>84</v>
      </c>
      <c r="AK19" s="4">
        <f>AJ19-AJ3</f>
        <v>-286</v>
      </c>
    </row>
    <row r="20" spans="1:37" s="49" customFormat="1" x14ac:dyDescent="0.25">
      <c r="A20" s="49" t="s">
        <v>153</v>
      </c>
      <c r="B20" s="53"/>
      <c r="C20" s="51"/>
      <c r="D20" s="53"/>
      <c r="E20" s="51">
        <v>12</v>
      </c>
      <c r="F20" s="53"/>
      <c r="G20" s="51">
        <v>11</v>
      </c>
      <c r="H20" s="53"/>
      <c r="I20" s="51"/>
      <c r="J20" s="53"/>
      <c r="K20" s="51"/>
      <c r="L20" s="53"/>
      <c r="M20" s="51"/>
      <c r="N20" s="53"/>
      <c r="O20" s="51"/>
      <c r="P20" s="53"/>
      <c r="Q20" s="51">
        <v>5</v>
      </c>
      <c r="R20" s="53"/>
      <c r="S20" s="51"/>
      <c r="T20" s="53"/>
      <c r="U20" s="51"/>
      <c r="V20" s="53"/>
      <c r="W20" s="51">
        <v>15</v>
      </c>
      <c r="X20" s="53"/>
      <c r="Y20" s="51"/>
      <c r="Z20" s="53"/>
      <c r="AA20" s="51"/>
      <c r="AB20" s="53"/>
      <c r="AC20" s="51"/>
      <c r="AD20" s="53"/>
      <c r="AE20" s="57"/>
      <c r="AF20" s="53"/>
      <c r="AG20" s="57"/>
      <c r="AH20" s="53"/>
      <c r="AI20" s="51"/>
      <c r="AJ20" s="52">
        <f>SUM(B20:AI20)</f>
        <v>43</v>
      </c>
      <c r="AK20" s="52">
        <f>AJ20-AJ3</f>
        <v>-327</v>
      </c>
    </row>
    <row r="21" spans="1:37" s="49" customFormat="1" x14ac:dyDescent="0.25">
      <c r="A21" s="49" t="s">
        <v>36</v>
      </c>
      <c r="B21" s="53"/>
      <c r="C21" s="51">
        <v>18</v>
      </c>
      <c r="D21" s="53"/>
      <c r="E21" s="51"/>
      <c r="F21" s="53"/>
      <c r="G21" s="51"/>
      <c r="H21" s="53"/>
      <c r="I21" s="51"/>
      <c r="J21" s="53"/>
      <c r="K21" s="51"/>
      <c r="L21" s="53"/>
      <c r="M21" s="51"/>
      <c r="N21" s="53"/>
      <c r="O21" s="51"/>
      <c r="P21" s="53"/>
      <c r="Q21" s="51"/>
      <c r="R21" s="53"/>
      <c r="S21" s="51"/>
      <c r="T21" s="53"/>
      <c r="U21" s="51">
        <v>14</v>
      </c>
      <c r="V21" s="53"/>
      <c r="W21" s="51"/>
      <c r="X21" s="53"/>
      <c r="Y21" s="51"/>
      <c r="Z21" s="53"/>
      <c r="AA21" s="51"/>
      <c r="AB21" s="53"/>
      <c r="AC21" s="51"/>
      <c r="AD21" s="53"/>
      <c r="AE21" s="57"/>
      <c r="AF21" s="53"/>
      <c r="AG21" s="57"/>
      <c r="AH21" s="53"/>
      <c r="AI21" s="51"/>
      <c r="AJ21" s="52">
        <f>SUM(B21:AI21)</f>
        <v>32</v>
      </c>
      <c r="AK21" s="52">
        <f>AJ21-AJ3</f>
        <v>-338</v>
      </c>
    </row>
    <row r="22" spans="1:37" s="49" customFormat="1" x14ac:dyDescent="0.25">
      <c r="A22" s="49" t="s">
        <v>246</v>
      </c>
      <c r="B22" s="53"/>
      <c r="C22" s="51"/>
      <c r="D22" s="53"/>
      <c r="E22" s="51"/>
      <c r="F22" s="53"/>
      <c r="G22" s="51"/>
      <c r="H22" s="53"/>
      <c r="I22" s="51"/>
      <c r="J22" s="53"/>
      <c r="K22" s="51"/>
      <c r="L22" s="53"/>
      <c r="M22" s="51"/>
      <c r="N22" s="53"/>
      <c r="O22" s="51"/>
      <c r="P22" s="53"/>
      <c r="Q22" s="51"/>
      <c r="R22" s="53"/>
      <c r="S22" s="51"/>
      <c r="T22" s="53"/>
      <c r="U22" s="51"/>
      <c r="V22" s="53"/>
      <c r="W22" s="51">
        <v>23</v>
      </c>
      <c r="X22" s="53"/>
      <c r="Y22" s="51"/>
      <c r="Z22" s="53"/>
      <c r="AA22" s="51"/>
      <c r="AB22" s="53"/>
      <c r="AC22" s="51"/>
      <c r="AD22" s="53"/>
      <c r="AE22" s="57"/>
      <c r="AF22" s="53"/>
      <c r="AG22" s="57"/>
      <c r="AH22" s="53"/>
      <c r="AI22" s="51"/>
      <c r="AJ22" s="52">
        <f>SUM(B22:AI22)</f>
        <v>23</v>
      </c>
      <c r="AK22" s="52">
        <f>AJ22-AJ3</f>
        <v>-347</v>
      </c>
    </row>
    <row r="23" spans="1:37" x14ac:dyDescent="0.25">
      <c r="A23" t="s">
        <v>133</v>
      </c>
      <c r="B23" s="11"/>
      <c r="C23" s="2">
        <v>22</v>
      </c>
      <c r="D23" s="11"/>
      <c r="E23" s="2"/>
      <c r="F23" s="11"/>
      <c r="G23" s="58"/>
      <c r="H23" s="11"/>
      <c r="I23" s="2"/>
      <c r="J23" s="11"/>
      <c r="K23" s="2"/>
      <c r="L23" s="11"/>
      <c r="M23" s="2"/>
      <c r="N23" s="11"/>
      <c r="O23" s="2"/>
      <c r="P23" s="11"/>
      <c r="Q23" s="2"/>
      <c r="R23" s="11"/>
      <c r="S23" s="2"/>
      <c r="T23" s="11"/>
      <c r="U23" s="2"/>
      <c r="V23" s="11"/>
      <c r="W23" s="2"/>
      <c r="X23" s="11"/>
      <c r="Y23" s="2"/>
      <c r="Z23" s="11"/>
      <c r="AA23" s="2"/>
      <c r="AB23" s="11"/>
      <c r="AC23" s="57"/>
      <c r="AD23" s="11"/>
      <c r="AE23" s="18"/>
      <c r="AF23" s="11"/>
      <c r="AG23" s="18"/>
      <c r="AH23" s="11"/>
      <c r="AI23" s="2"/>
      <c r="AJ23" s="4">
        <f>SUM(B23:AI23)</f>
        <v>22</v>
      </c>
      <c r="AK23" s="4">
        <f>AJ23-AJ3</f>
        <v>-348</v>
      </c>
    </row>
    <row r="24" spans="1:37" x14ac:dyDescent="0.25">
      <c r="A24" t="s">
        <v>211</v>
      </c>
      <c r="B24" s="11"/>
      <c r="C24" s="2"/>
      <c r="D24" s="11"/>
      <c r="E24" s="2"/>
      <c r="F24" s="11"/>
      <c r="G24" s="51"/>
      <c r="H24" s="11"/>
      <c r="I24" s="2"/>
      <c r="J24" s="11"/>
      <c r="K24" s="2"/>
      <c r="L24" s="11"/>
      <c r="M24" s="2"/>
      <c r="N24" s="11"/>
      <c r="O24" s="2"/>
      <c r="P24" s="11"/>
      <c r="Q24" s="2">
        <v>18</v>
      </c>
      <c r="R24" s="11"/>
      <c r="S24" s="2"/>
      <c r="T24" s="11"/>
      <c r="U24" s="2"/>
      <c r="V24" s="11"/>
      <c r="W24" s="2"/>
      <c r="X24" s="11"/>
      <c r="Y24" s="2"/>
      <c r="Z24" s="11"/>
      <c r="AA24" s="2"/>
      <c r="AB24" s="11"/>
      <c r="AC24" s="51"/>
      <c r="AD24" s="11"/>
      <c r="AE24" s="18"/>
      <c r="AF24" s="11"/>
      <c r="AG24" s="18"/>
      <c r="AH24" s="11"/>
      <c r="AI24" s="2"/>
      <c r="AJ24" s="4">
        <f>SUM(B24:AI24)</f>
        <v>18</v>
      </c>
      <c r="AK24" s="4">
        <f>AJ24-AJ3</f>
        <v>-352</v>
      </c>
    </row>
    <row r="25" spans="1:37" x14ac:dyDescent="0.25">
      <c r="A25" t="s">
        <v>212</v>
      </c>
      <c r="B25" s="11"/>
      <c r="C25" s="2"/>
      <c r="D25" s="11"/>
      <c r="E25" s="2"/>
      <c r="F25" s="11"/>
      <c r="G25" s="51"/>
      <c r="H25" s="11"/>
      <c r="I25" s="2"/>
      <c r="J25" s="11"/>
      <c r="K25" s="2"/>
      <c r="L25" s="11"/>
      <c r="M25" s="2"/>
      <c r="N25" s="11"/>
      <c r="O25" s="2"/>
      <c r="P25" s="11"/>
      <c r="Q25" s="2">
        <v>16</v>
      </c>
      <c r="R25" s="11"/>
      <c r="S25" s="2"/>
      <c r="T25" s="11"/>
      <c r="U25" s="2"/>
      <c r="V25" s="11"/>
      <c r="W25" s="2"/>
      <c r="X25" s="11"/>
      <c r="Y25" s="2"/>
      <c r="Z25" s="11"/>
      <c r="AA25" s="2"/>
      <c r="AB25" s="11"/>
      <c r="AC25" s="51"/>
      <c r="AD25" s="11"/>
      <c r="AE25" s="18"/>
      <c r="AF25" s="11"/>
      <c r="AG25" s="18"/>
      <c r="AH25" s="11"/>
      <c r="AI25" s="2"/>
      <c r="AJ25" s="4">
        <f>SUM(B25:AI25)</f>
        <v>16</v>
      </c>
      <c r="AK25" s="4">
        <f>AJ25-AJ3</f>
        <v>-354</v>
      </c>
    </row>
    <row r="26" spans="1:37" x14ac:dyDescent="0.25">
      <c r="A26" t="s">
        <v>186</v>
      </c>
      <c r="B26" s="11"/>
      <c r="C26" s="2"/>
      <c r="D26" s="11"/>
      <c r="E26" s="2"/>
      <c r="F26" s="11"/>
      <c r="G26" s="51"/>
      <c r="H26" s="11"/>
      <c r="I26" s="2"/>
      <c r="J26" s="11"/>
      <c r="K26" s="2">
        <v>5</v>
      </c>
      <c r="L26" s="11"/>
      <c r="M26" s="2"/>
      <c r="N26" s="11"/>
      <c r="O26" s="2">
        <v>5</v>
      </c>
      <c r="P26" s="11"/>
      <c r="Q26" s="2">
        <v>5</v>
      </c>
      <c r="R26" s="11"/>
      <c r="S26" s="2"/>
      <c r="T26" s="11"/>
      <c r="U26" s="2"/>
      <c r="V26" s="11"/>
      <c r="W26" s="2"/>
      <c r="X26" s="11"/>
      <c r="Y26" s="2"/>
      <c r="Z26" s="11"/>
      <c r="AA26" s="2"/>
      <c r="AB26" s="11"/>
      <c r="AC26" s="51"/>
      <c r="AD26" s="11"/>
      <c r="AE26" s="18"/>
      <c r="AF26" s="11"/>
      <c r="AG26" s="18"/>
      <c r="AH26" s="11"/>
      <c r="AI26" s="2"/>
      <c r="AJ26" s="4">
        <f>SUM(B26:AI26)</f>
        <v>15</v>
      </c>
      <c r="AK26" s="4">
        <f>AJ26-AJ3</f>
        <v>-355</v>
      </c>
    </row>
    <row r="27" spans="1:37" x14ac:dyDescent="0.25">
      <c r="A27" t="s">
        <v>265</v>
      </c>
      <c r="B27" s="11"/>
      <c r="C27" s="2"/>
      <c r="D27" s="11"/>
      <c r="E27" s="2"/>
      <c r="F27" s="11"/>
      <c r="G27" s="2"/>
      <c r="H27" s="11"/>
      <c r="I27" s="2"/>
      <c r="J27" s="11"/>
      <c r="K27" s="2"/>
      <c r="L27" s="11"/>
      <c r="M27" s="2"/>
      <c r="N27" s="11"/>
      <c r="O27" s="2"/>
      <c r="P27" s="11"/>
      <c r="Q27" s="2"/>
      <c r="R27" s="11"/>
      <c r="S27" s="2"/>
      <c r="T27" s="11"/>
      <c r="U27" s="2"/>
      <c r="V27" s="11"/>
      <c r="W27" s="2"/>
      <c r="X27" s="11"/>
      <c r="Y27" s="2"/>
      <c r="Z27" s="11"/>
      <c r="AA27" s="2">
        <v>14</v>
      </c>
      <c r="AB27" s="11"/>
      <c r="AC27" s="2"/>
      <c r="AD27" s="11"/>
      <c r="AE27" s="18"/>
      <c r="AF27" s="11"/>
      <c r="AG27" s="18"/>
      <c r="AH27" s="11"/>
      <c r="AI27" s="2"/>
      <c r="AJ27" s="4">
        <f>SUM(B27:AI27)</f>
        <v>14</v>
      </c>
      <c r="AK27" s="4">
        <f>AJ27-AJ3</f>
        <v>-356</v>
      </c>
    </row>
    <row r="28" spans="1:37" x14ac:dyDescent="0.25">
      <c r="A28" t="s">
        <v>196</v>
      </c>
      <c r="B28" s="11"/>
      <c r="C28" s="2"/>
      <c r="D28" s="11"/>
      <c r="E28" s="2"/>
      <c r="F28" s="11"/>
      <c r="G28" s="2"/>
      <c r="H28" s="11"/>
      <c r="I28" s="2"/>
      <c r="J28" s="11"/>
      <c r="K28" s="2"/>
      <c r="L28" s="11"/>
      <c r="M28" s="2">
        <v>14</v>
      </c>
      <c r="N28" s="11"/>
      <c r="O28" s="2"/>
      <c r="P28" s="11"/>
      <c r="Q28" s="2"/>
      <c r="R28" s="11"/>
      <c r="S28" s="2"/>
      <c r="T28" s="11"/>
      <c r="U28" s="2"/>
      <c r="V28" s="11"/>
      <c r="W28" s="2"/>
      <c r="X28" s="11"/>
      <c r="Y28" s="2"/>
      <c r="Z28" s="11"/>
      <c r="AA28" s="2"/>
      <c r="AB28" s="11"/>
      <c r="AC28" s="2"/>
      <c r="AD28" s="11"/>
      <c r="AE28" s="18"/>
      <c r="AF28" s="11"/>
      <c r="AG28" s="18"/>
      <c r="AH28" s="11"/>
      <c r="AI28" s="2"/>
      <c r="AJ28" s="4">
        <f>SUM(B28:AI28)</f>
        <v>14</v>
      </c>
      <c r="AK28" s="4">
        <f>AJ28-AJ3</f>
        <v>-356</v>
      </c>
    </row>
    <row r="29" spans="1:37" x14ac:dyDescent="0.25">
      <c r="A29" t="s">
        <v>266</v>
      </c>
      <c r="B29" s="11"/>
      <c r="C29" s="2"/>
      <c r="D29" s="11"/>
      <c r="E29" s="2"/>
      <c r="F29" s="11"/>
      <c r="G29" s="2"/>
      <c r="H29" s="11"/>
      <c r="I29" s="2"/>
      <c r="J29" s="11"/>
      <c r="K29" s="2"/>
      <c r="L29" s="11"/>
      <c r="M29" s="2"/>
      <c r="N29" s="11"/>
      <c r="O29" s="2"/>
      <c r="P29" s="11"/>
      <c r="Q29" s="2"/>
      <c r="R29" s="11"/>
      <c r="S29" s="2"/>
      <c r="T29" s="11"/>
      <c r="U29" s="2"/>
      <c r="V29" s="11"/>
      <c r="W29" s="2"/>
      <c r="X29" s="11"/>
      <c r="Y29" s="2"/>
      <c r="Z29" s="11"/>
      <c r="AA29" s="2">
        <v>13</v>
      </c>
      <c r="AB29" s="11"/>
      <c r="AC29" s="2"/>
      <c r="AD29" s="11"/>
      <c r="AE29" s="18"/>
      <c r="AF29" s="11"/>
      <c r="AG29" s="18"/>
      <c r="AH29" s="11"/>
      <c r="AI29" s="2"/>
      <c r="AJ29" s="4">
        <f>SUM(B29:AI29)</f>
        <v>13</v>
      </c>
      <c r="AK29" s="4">
        <f>AJ29-AJ3</f>
        <v>-357</v>
      </c>
    </row>
    <row r="30" spans="1:37" x14ac:dyDescent="0.25">
      <c r="A30" t="s">
        <v>25</v>
      </c>
      <c r="B30" s="11"/>
      <c r="C30" s="2"/>
      <c r="D30" s="11"/>
      <c r="E30" s="2"/>
      <c r="F30" s="11"/>
      <c r="G30" s="2"/>
      <c r="H30" s="11"/>
      <c r="I30" s="2"/>
      <c r="J30" s="11"/>
      <c r="K30" s="2"/>
      <c r="L30" s="11"/>
      <c r="M30" s="2"/>
      <c r="N30" s="11"/>
      <c r="O30" s="2"/>
      <c r="P30" s="11"/>
      <c r="Q30" s="2"/>
      <c r="R30" s="11"/>
      <c r="S30" s="2"/>
      <c r="T30" s="11"/>
      <c r="U30" s="2"/>
      <c r="V30" s="11">
        <v>1</v>
      </c>
      <c r="W30" s="2">
        <v>12</v>
      </c>
      <c r="X30" s="11"/>
      <c r="Y30" s="2"/>
      <c r="Z30" s="11"/>
      <c r="AA30" s="2"/>
      <c r="AB30" s="11"/>
      <c r="AC30" s="2"/>
      <c r="AD30" s="11"/>
      <c r="AE30" s="18"/>
      <c r="AF30" s="11"/>
      <c r="AG30" s="18"/>
      <c r="AH30" s="11"/>
      <c r="AI30" s="2"/>
      <c r="AJ30" s="4">
        <f>SUM(B30:AI30)</f>
        <v>13</v>
      </c>
      <c r="AK30" s="4">
        <f>AJ30-AJ3</f>
        <v>-357</v>
      </c>
    </row>
    <row r="31" spans="1:37" x14ac:dyDescent="0.25">
      <c r="A31" t="s">
        <v>259</v>
      </c>
      <c r="B31" s="11"/>
      <c r="C31" s="2"/>
      <c r="D31" s="11"/>
      <c r="E31" s="2"/>
      <c r="F31" s="11"/>
      <c r="G31" s="2"/>
      <c r="H31" s="11"/>
      <c r="I31" s="2"/>
      <c r="J31" s="11"/>
      <c r="K31" s="2"/>
      <c r="L31" s="11"/>
      <c r="M31" s="2"/>
      <c r="N31" s="11"/>
      <c r="O31" s="2"/>
      <c r="P31" s="11"/>
      <c r="Q31" s="2"/>
      <c r="R31" s="11"/>
      <c r="S31" s="2"/>
      <c r="T31" s="11"/>
      <c r="U31" s="2">
        <v>13</v>
      </c>
      <c r="V31" s="11"/>
      <c r="W31" s="2"/>
      <c r="X31" s="11"/>
      <c r="Y31" s="2"/>
      <c r="Z31" s="11"/>
      <c r="AA31" s="2"/>
      <c r="AB31" s="11"/>
      <c r="AC31" s="2"/>
      <c r="AD31" s="11"/>
      <c r="AE31" s="18"/>
      <c r="AF31" s="11"/>
      <c r="AG31" s="18"/>
      <c r="AH31" s="11"/>
      <c r="AI31" s="2"/>
      <c r="AJ31" s="4">
        <f>SUM(B31:AI31)</f>
        <v>13</v>
      </c>
      <c r="AK31" s="4">
        <f>AJ31-AJ3</f>
        <v>-357</v>
      </c>
    </row>
    <row r="32" spans="1:37" x14ac:dyDescent="0.25">
      <c r="A32" t="s">
        <v>267</v>
      </c>
      <c r="B32" s="11"/>
      <c r="C32" s="2"/>
      <c r="D32" s="11"/>
      <c r="E32" s="2"/>
      <c r="F32" s="11"/>
      <c r="G32" s="2"/>
      <c r="H32" s="11"/>
      <c r="I32" s="2"/>
      <c r="J32" s="11"/>
      <c r="K32" s="2"/>
      <c r="L32" s="11"/>
      <c r="M32" s="2"/>
      <c r="N32" s="11"/>
      <c r="O32" s="2"/>
      <c r="P32" s="11"/>
      <c r="Q32" s="2"/>
      <c r="R32" s="11"/>
      <c r="S32" s="2"/>
      <c r="T32" s="11"/>
      <c r="U32" s="2"/>
      <c r="V32" s="11"/>
      <c r="W32" s="2"/>
      <c r="X32" s="11"/>
      <c r="Y32" s="2"/>
      <c r="Z32" s="11"/>
      <c r="AA32" s="2">
        <v>12</v>
      </c>
      <c r="AB32" s="11"/>
      <c r="AC32" s="2"/>
      <c r="AD32" s="11"/>
      <c r="AE32" s="18"/>
      <c r="AF32" s="11"/>
      <c r="AG32" s="18"/>
      <c r="AH32" s="11"/>
      <c r="AI32" s="2"/>
      <c r="AJ32" s="4">
        <f>SUM(B32:AI32)</f>
        <v>12</v>
      </c>
      <c r="AK32" s="4">
        <f>AJ32-AJ3</f>
        <v>-358</v>
      </c>
    </row>
    <row r="33" spans="1:37" x14ac:dyDescent="0.25">
      <c r="A33" t="s">
        <v>219</v>
      </c>
      <c r="B33" s="11"/>
      <c r="C33" s="2"/>
      <c r="D33" s="11"/>
      <c r="E33" s="2"/>
      <c r="F33" s="11"/>
      <c r="G33" s="2"/>
      <c r="H33" s="11"/>
      <c r="I33" s="2"/>
      <c r="J33" s="11"/>
      <c r="K33" s="2"/>
      <c r="L33" s="11"/>
      <c r="M33" s="2"/>
      <c r="N33" s="11"/>
      <c r="O33" s="2"/>
      <c r="P33" s="11"/>
      <c r="Q33" s="2"/>
      <c r="R33" s="11"/>
      <c r="S33" s="2">
        <v>11</v>
      </c>
      <c r="T33" s="11"/>
      <c r="U33" s="2"/>
      <c r="V33" s="11"/>
      <c r="W33" s="2"/>
      <c r="X33" s="11"/>
      <c r="Y33" s="2"/>
      <c r="Z33" s="11"/>
      <c r="AA33" s="2"/>
      <c r="AB33" s="11"/>
      <c r="AC33" s="2"/>
      <c r="AD33" s="11"/>
      <c r="AE33" s="18"/>
      <c r="AF33" s="11"/>
      <c r="AG33" s="18"/>
      <c r="AH33" s="11"/>
      <c r="AI33" s="2"/>
      <c r="AJ33" s="4">
        <f>SUM(B33:AI33)</f>
        <v>11</v>
      </c>
      <c r="AK33" s="4">
        <f>AJ33-AJ3</f>
        <v>-359</v>
      </c>
    </row>
    <row r="34" spans="1:37" x14ac:dyDescent="0.25">
      <c r="A34" t="s">
        <v>234</v>
      </c>
      <c r="B34" s="11"/>
      <c r="C34" s="2"/>
      <c r="D34" s="11"/>
      <c r="E34" s="2"/>
      <c r="F34" s="11"/>
      <c r="G34" s="2"/>
      <c r="H34" s="11"/>
      <c r="I34" s="2"/>
      <c r="J34" s="11"/>
      <c r="K34" s="2"/>
      <c r="L34" s="11"/>
      <c r="M34" s="2"/>
      <c r="N34" s="11"/>
      <c r="O34" s="2"/>
      <c r="P34" s="11"/>
      <c r="Q34" s="2"/>
      <c r="R34" s="11"/>
      <c r="S34" s="2"/>
      <c r="T34" s="11"/>
      <c r="U34" s="2">
        <v>9</v>
      </c>
      <c r="V34" s="11"/>
      <c r="W34" s="2"/>
      <c r="X34" s="11"/>
      <c r="Y34" s="2"/>
      <c r="Z34" s="11"/>
      <c r="AA34" s="2"/>
      <c r="AB34" s="11"/>
      <c r="AC34" s="2"/>
      <c r="AD34" s="11"/>
      <c r="AE34" s="18"/>
      <c r="AF34" s="11"/>
      <c r="AG34" s="18"/>
      <c r="AH34" s="11"/>
      <c r="AI34" s="2"/>
      <c r="AJ34" s="4">
        <f>SUM(B34:AI34)</f>
        <v>9</v>
      </c>
      <c r="AK34" s="4">
        <f>AJ34-AJ3</f>
        <v>-361</v>
      </c>
    </row>
    <row r="35" spans="1:37" x14ac:dyDescent="0.25">
      <c r="B35" s="11"/>
      <c r="C35" s="2"/>
      <c r="D35" s="11"/>
      <c r="E35" s="2"/>
      <c r="F35" s="11"/>
      <c r="G35" s="2"/>
      <c r="H35" s="11"/>
      <c r="I35" s="2"/>
      <c r="J35" s="11"/>
      <c r="K35" s="2"/>
      <c r="L35" s="11"/>
      <c r="M35" s="2"/>
      <c r="N35" s="11"/>
      <c r="O35" s="2"/>
      <c r="P35" s="11"/>
      <c r="Q35" s="2"/>
      <c r="R35" s="11"/>
      <c r="S35" s="2"/>
      <c r="T35" s="11"/>
      <c r="U35" s="2"/>
      <c r="V35" s="11"/>
      <c r="W35" s="2"/>
      <c r="X35" s="11"/>
      <c r="Y35" s="2"/>
      <c r="Z35" s="11"/>
      <c r="AA35" s="2"/>
      <c r="AB35" s="11"/>
      <c r="AC35" s="2"/>
      <c r="AD35" s="11"/>
      <c r="AE35" s="18"/>
      <c r="AF35" s="11"/>
      <c r="AG35" s="18"/>
      <c r="AH35" s="11"/>
      <c r="AI35" s="2"/>
    </row>
    <row r="36" spans="1:37" x14ac:dyDescent="0.25">
      <c r="B36" s="11"/>
      <c r="C36" s="2"/>
      <c r="D36" s="11"/>
      <c r="E36" s="2"/>
      <c r="F36" s="11"/>
      <c r="G36" s="2"/>
      <c r="H36" s="11"/>
      <c r="I36" s="2"/>
      <c r="J36" s="11"/>
      <c r="K36" s="2"/>
      <c r="L36" s="11"/>
      <c r="M36" s="2"/>
      <c r="N36" s="11"/>
      <c r="O36" s="2"/>
      <c r="P36" s="11"/>
      <c r="Q36" s="2"/>
      <c r="R36" s="11"/>
      <c r="S36" s="2"/>
      <c r="T36" s="11"/>
      <c r="U36" s="2"/>
      <c r="V36" s="11"/>
      <c r="W36" s="2"/>
      <c r="X36" s="11"/>
      <c r="Y36" s="2"/>
      <c r="Z36" s="11"/>
      <c r="AA36" s="2"/>
      <c r="AB36" s="11"/>
      <c r="AC36" s="2"/>
      <c r="AD36" s="11"/>
      <c r="AE36" s="18"/>
      <c r="AF36" s="11"/>
      <c r="AG36" s="18"/>
      <c r="AH36" s="11"/>
      <c r="AI36" s="2"/>
    </row>
  </sheetData>
  <sortState ref="A3:AJ34">
    <sortCondition descending="1" ref="AJ3:AJ34"/>
    <sortCondition descending="1" ref="AC3:AC34"/>
  </sortState>
  <phoneticPr fontId="2" type="noConversion"/>
  <pageMargins left="0.7" right="0.7" top="0.75" bottom="0.75" header="0.3" footer="0.3"/>
  <pageSetup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K41"/>
  <sheetViews>
    <sheetView zoomScale="110" zoomScaleNormal="110" workbookViewId="0">
      <selection activeCell="AJ2" sqref="AJ2:AK11"/>
    </sheetView>
  </sheetViews>
  <sheetFormatPr defaultColWidth="8.85546875" defaultRowHeight="15" x14ac:dyDescent="0.25"/>
  <cols>
    <col min="1" max="1" width="23" customWidth="1"/>
    <col min="2" max="2" width="2.42578125" customWidth="1"/>
    <col min="3" max="3" width="6.85546875" customWidth="1"/>
    <col min="4" max="4" width="2.42578125" customWidth="1"/>
    <col min="5" max="5" width="6" customWidth="1"/>
    <col min="6" max="6" width="3.42578125" customWidth="1"/>
    <col min="7" max="7" width="7.140625" customWidth="1"/>
    <col min="8" max="8" width="3.7109375" customWidth="1"/>
    <col min="9" max="9" width="7.28515625" customWidth="1"/>
    <col min="10" max="10" width="2.85546875" customWidth="1"/>
    <col min="11" max="11" width="5.42578125" customWidth="1"/>
    <col min="12" max="12" width="2.42578125" customWidth="1"/>
    <col min="13" max="13" width="6.42578125" customWidth="1"/>
    <col min="14" max="14" width="2.85546875" customWidth="1"/>
    <col min="15" max="15" width="6.85546875" customWidth="1"/>
    <col min="16" max="16" width="2.42578125" customWidth="1"/>
    <col min="17" max="17" width="6.7109375" customWidth="1"/>
    <col min="18" max="18" width="2.7109375" customWidth="1"/>
    <col min="19" max="19" width="5.28515625" customWidth="1"/>
    <col min="20" max="20" width="2.42578125" customWidth="1"/>
    <col min="21" max="21" width="5.85546875" customWidth="1"/>
    <col min="22" max="22" width="2.28515625" customWidth="1"/>
    <col min="23" max="23" width="7.140625" customWidth="1"/>
    <col min="24" max="24" width="3.28515625" customWidth="1"/>
    <col min="25" max="25" width="7" customWidth="1"/>
    <col min="26" max="26" width="2.7109375" customWidth="1"/>
    <col min="27" max="27" width="7.5703125" customWidth="1"/>
    <col min="28" max="28" width="2.5703125" customWidth="1"/>
    <col min="29" max="29" width="6" customWidth="1"/>
    <col min="30" max="30" width="3" hidden="1" customWidth="1"/>
    <col min="31" max="31" width="7.140625" hidden="1" customWidth="1"/>
    <col min="32" max="32" width="3" hidden="1" customWidth="1"/>
    <col min="33" max="33" width="7" hidden="1" customWidth="1"/>
    <col min="34" max="34" width="3" hidden="1" customWidth="1"/>
    <col min="35" max="35" width="0.140625" style="4" customWidth="1"/>
    <col min="36" max="36" width="6.42578125" style="4" customWidth="1"/>
    <col min="37" max="37" width="7.140625" style="4" customWidth="1"/>
  </cols>
  <sheetData>
    <row r="1" spans="1:37" x14ac:dyDescent="0.25">
      <c r="A1" s="1" t="s">
        <v>7</v>
      </c>
      <c r="B1" s="6" t="s">
        <v>2</v>
      </c>
      <c r="C1" s="7">
        <v>43218</v>
      </c>
      <c r="D1" s="7" t="s">
        <v>2</v>
      </c>
      <c r="E1" s="7">
        <v>43225</v>
      </c>
      <c r="F1" s="7" t="s">
        <v>2</v>
      </c>
      <c r="G1" s="7">
        <v>43239</v>
      </c>
      <c r="H1" s="7" t="s">
        <v>2</v>
      </c>
      <c r="I1" s="7">
        <v>43246</v>
      </c>
      <c r="J1" s="7" t="s">
        <v>2</v>
      </c>
      <c r="K1" s="7">
        <v>43253</v>
      </c>
      <c r="L1" s="7" t="s">
        <v>2</v>
      </c>
      <c r="M1" s="7">
        <v>43260</v>
      </c>
      <c r="N1" s="7" t="s">
        <v>2</v>
      </c>
      <c r="O1" s="7">
        <v>43267</v>
      </c>
      <c r="P1" s="7" t="s">
        <v>2</v>
      </c>
      <c r="Q1" s="7">
        <v>43281</v>
      </c>
      <c r="R1" s="7" t="s">
        <v>2</v>
      </c>
      <c r="S1" s="7">
        <v>43288</v>
      </c>
      <c r="T1" s="7" t="s">
        <v>2</v>
      </c>
      <c r="U1" s="7">
        <v>43316</v>
      </c>
      <c r="V1" s="7" t="s">
        <v>2</v>
      </c>
      <c r="W1" s="7">
        <v>43323</v>
      </c>
      <c r="X1" s="7" t="s">
        <v>2</v>
      </c>
      <c r="Y1" s="7">
        <v>43330</v>
      </c>
      <c r="Z1" s="7" t="s">
        <v>2</v>
      </c>
      <c r="AA1" s="7">
        <v>43337</v>
      </c>
      <c r="AB1" s="7" t="s">
        <v>2</v>
      </c>
      <c r="AC1" s="7">
        <v>43344</v>
      </c>
      <c r="AD1" s="6" t="s">
        <v>2</v>
      </c>
      <c r="AE1" s="7">
        <v>42966</v>
      </c>
      <c r="AF1" s="6" t="s">
        <v>2</v>
      </c>
      <c r="AG1" s="7">
        <v>42973</v>
      </c>
      <c r="AH1" s="6" t="s">
        <v>2</v>
      </c>
      <c r="AI1" s="7">
        <v>42980</v>
      </c>
      <c r="AJ1" s="25" t="s">
        <v>60</v>
      </c>
      <c r="AK1" s="25" t="s">
        <v>58</v>
      </c>
    </row>
    <row r="2" spans="1:37" x14ac:dyDescent="0.25">
      <c r="A2" t="s">
        <v>37</v>
      </c>
      <c r="B2" s="11">
        <v>3</v>
      </c>
      <c r="C2" s="56">
        <v>30</v>
      </c>
      <c r="D2" s="11">
        <v>3</v>
      </c>
      <c r="E2" s="51">
        <v>25</v>
      </c>
      <c r="F2" s="11">
        <v>2</v>
      </c>
      <c r="G2" s="51">
        <v>24</v>
      </c>
      <c r="H2" s="11">
        <v>1</v>
      </c>
      <c r="I2" s="57">
        <v>24</v>
      </c>
      <c r="J2" s="11">
        <v>1</v>
      </c>
      <c r="K2" s="51">
        <v>25</v>
      </c>
      <c r="L2" s="11">
        <v>2</v>
      </c>
      <c r="M2" s="56">
        <v>30</v>
      </c>
      <c r="N2" s="11">
        <v>3</v>
      </c>
      <c r="O2" s="56">
        <v>30</v>
      </c>
      <c r="P2" s="11">
        <v>1</v>
      </c>
      <c r="Q2" s="2">
        <v>23</v>
      </c>
      <c r="R2" s="11">
        <v>3</v>
      </c>
      <c r="S2" s="57">
        <v>24</v>
      </c>
      <c r="T2" s="11">
        <v>3</v>
      </c>
      <c r="U2" s="56">
        <v>30</v>
      </c>
      <c r="V2" s="11">
        <v>2</v>
      </c>
      <c r="W2" s="56">
        <v>30</v>
      </c>
      <c r="X2" s="11">
        <v>3</v>
      </c>
      <c r="Y2" s="56">
        <v>30</v>
      </c>
      <c r="Z2" s="11">
        <v>3</v>
      </c>
      <c r="AA2" s="57">
        <v>25</v>
      </c>
      <c r="AB2" s="11">
        <v>3</v>
      </c>
      <c r="AC2" s="2">
        <v>24</v>
      </c>
      <c r="AD2" s="11"/>
      <c r="AE2" s="18"/>
      <c r="AF2" s="11"/>
      <c r="AG2" s="18"/>
      <c r="AH2" s="11"/>
      <c r="AI2" s="57"/>
      <c r="AJ2" s="4">
        <f>SUM(B2:AI2)</f>
        <v>407</v>
      </c>
    </row>
    <row r="3" spans="1:37" x14ac:dyDescent="0.25">
      <c r="A3" t="s">
        <v>39</v>
      </c>
      <c r="B3" s="11">
        <v>2</v>
      </c>
      <c r="C3" s="51">
        <v>25</v>
      </c>
      <c r="D3" s="11">
        <v>2</v>
      </c>
      <c r="E3" s="56">
        <v>30</v>
      </c>
      <c r="F3" s="11">
        <v>2</v>
      </c>
      <c r="G3" s="57">
        <v>25</v>
      </c>
      <c r="H3" s="11">
        <v>3</v>
      </c>
      <c r="I3" s="56">
        <v>30</v>
      </c>
      <c r="J3" s="11">
        <v>3</v>
      </c>
      <c r="K3" s="56">
        <v>30</v>
      </c>
      <c r="L3" s="11">
        <v>3</v>
      </c>
      <c r="M3" s="51">
        <v>25</v>
      </c>
      <c r="N3" s="11">
        <v>1</v>
      </c>
      <c r="O3" s="51">
        <v>25</v>
      </c>
      <c r="P3" s="11">
        <v>3</v>
      </c>
      <c r="Q3" s="2">
        <v>25</v>
      </c>
      <c r="R3" s="11">
        <v>2</v>
      </c>
      <c r="S3" s="56">
        <v>30</v>
      </c>
      <c r="T3" s="11">
        <v>2</v>
      </c>
      <c r="U3" s="51">
        <v>24</v>
      </c>
      <c r="V3" s="11">
        <v>3</v>
      </c>
      <c r="W3" s="51">
        <v>25</v>
      </c>
      <c r="X3" s="11">
        <v>3</v>
      </c>
      <c r="Y3" s="51">
        <v>25</v>
      </c>
      <c r="Z3" s="11">
        <v>3</v>
      </c>
      <c r="AA3" s="51">
        <v>19</v>
      </c>
      <c r="AB3" s="11"/>
      <c r="AC3" s="56">
        <v>30</v>
      </c>
      <c r="AD3" s="11"/>
      <c r="AE3" s="18"/>
      <c r="AF3" s="11"/>
      <c r="AG3" s="18"/>
      <c r="AH3" s="11"/>
      <c r="AI3" s="51"/>
      <c r="AJ3" s="4">
        <f>SUM(B3:AI3)</f>
        <v>400</v>
      </c>
      <c r="AK3" s="4">
        <f>AJ3-AJ2</f>
        <v>-7</v>
      </c>
    </row>
    <row r="4" spans="1:37" x14ac:dyDescent="0.25">
      <c r="A4" t="s">
        <v>40</v>
      </c>
      <c r="B4" s="11">
        <v>1</v>
      </c>
      <c r="C4" s="2">
        <v>24</v>
      </c>
      <c r="D4" s="11">
        <v>2</v>
      </c>
      <c r="E4" s="2">
        <v>24</v>
      </c>
      <c r="F4" s="11">
        <v>3</v>
      </c>
      <c r="G4" s="51">
        <v>22</v>
      </c>
      <c r="H4" s="11">
        <v>2</v>
      </c>
      <c r="I4" s="2">
        <v>25</v>
      </c>
      <c r="J4" s="11">
        <v>3</v>
      </c>
      <c r="K4" s="57">
        <v>23</v>
      </c>
      <c r="L4" s="11"/>
      <c r="M4" s="58">
        <v>20</v>
      </c>
      <c r="N4" s="11">
        <v>2</v>
      </c>
      <c r="O4" s="58">
        <v>22</v>
      </c>
      <c r="P4" s="11">
        <v>3</v>
      </c>
      <c r="Q4" s="2">
        <v>22</v>
      </c>
      <c r="R4" s="11">
        <v>1</v>
      </c>
      <c r="S4" s="58">
        <v>25</v>
      </c>
      <c r="T4" s="11">
        <v>3</v>
      </c>
      <c r="U4" s="2">
        <v>21</v>
      </c>
      <c r="V4" s="11">
        <v>1</v>
      </c>
      <c r="W4" s="2">
        <v>24</v>
      </c>
      <c r="X4" s="11">
        <v>2</v>
      </c>
      <c r="Y4" s="2">
        <v>19</v>
      </c>
      <c r="Z4" s="11">
        <v>2</v>
      </c>
      <c r="AA4" s="2">
        <v>20</v>
      </c>
      <c r="AB4" s="11">
        <v>1</v>
      </c>
      <c r="AC4" s="2">
        <v>21</v>
      </c>
      <c r="AD4" s="11"/>
      <c r="AE4" s="18"/>
      <c r="AF4" s="11"/>
      <c r="AG4" s="18"/>
      <c r="AH4" s="11"/>
      <c r="AI4" s="2"/>
      <c r="AJ4" s="4">
        <f>SUM(B4:AI4)</f>
        <v>338</v>
      </c>
      <c r="AK4" s="4">
        <f>AJ4-AJ2</f>
        <v>-69</v>
      </c>
    </row>
    <row r="5" spans="1:37" x14ac:dyDescent="0.25">
      <c r="A5" t="s">
        <v>89</v>
      </c>
      <c r="B5" s="11">
        <v>3</v>
      </c>
      <c r="C5" s="2">
        <v>21</v>
      </c>
      <c r="D5" s="11">
        <v>3</v>
      </c>
      <c r="E5" s="2">
        <v>22</v>
      </c>
      <c r="F5" s="11"/>
      <c r="G5" s="56">
        <v>30</v>
      </c>
      <c r="H5" s="11">
        <v>3</v>
      </c>
      <c r="I5" s="2">
        <v>15</v>
      </c>
      <c r="J5" s="11">
        <v>2</v>
      </c>
      <c r="K5" s="51">
        <v>15</v>
      </c>
      <c r="L5" s="11">
        <v>1</v>
      </c>
      <c r="M5" s="51">
        <v>22</v>
      </c>
      <c r="N5" s="11">
        <v>3</v>
      </c>
      <c r="O5" s="51">
        <v>21</v>
      </c>
      <c r="P5" s="11">
        <v>1</v>
      </c>
      <c r="Q5" s="56">
        <v>30</v>
      </c>
      <c r="R5" s="11"/>
      <c r="S5" s="51">
        <v>17</v>
      </c>
      <c r="T5" s="11"/>
      <c r="U5" s="2">
        <v>17</v>
      </c>
      <c r="V5" s="11"/>
      <c r="W5" s="2">
        <v>18</v>
      </c>
      <c r="X5" s="11">
        <v>2</v>
      </c>
      <c r="Y5" s="51">
        <v>16</v>
      </c>
      <c r="Z5" s="11">
        <v>2</v>
      </c>
      <c r="AA5" s="56">
        <v>30</v>
      </c>
      <c r="AB5" s="11">
        <v>2</v>
      </c>
      <c r="AC5" s="2">
        <v>25</v>
      </c>
      <c r="AD5" s="11"/>
      <c r="AE5" s="18"/>
      <c r="AF5" s="11"/>
      <c r="AG5" s="18"/>
      <c r="AH5" s="11"/>
      <c r="AI5" s="2"/>
      <c r="AJ5" s="4">
        <f>SUM(B5:AI5)</f>
        <v>321</v>
      </c>
      <c r="AK5" s="4">
        <f>AJ5-AJ2</f>
        <v>-86</v>
      </c>
    </row>
    <row r="6" spans="1:37" x14ac:dyDescent="0.25">
      <c r="A6" t="s">
        <v>65</v>
      </c>
      <c r="B6" s="11"/>
      <c r="C6" s="2">
        <v>20</v>
      </c>
      <c r="D6" s="11"/>
      <c r="E6" s="2">
        <v>17</v>
      </c>
      <c r="F6" s="11">
        <v>1</v>
      </c>
      <c r="G6" s="51">
        <v>19</v>
      </c>
      <c r="H6" s="11">
        <v>1</v>
      </c>
      <c r="I6" s="2">
        <v>22</v>
      </c>
      <c r="J6" s="11">
        <v>1</v>
      </c>
      <c r="K6" s="2">
        <v>20</v>
      </c>
      <c r="L6" s="11">
        <v>1</v>
      </c>
      <c r="M6" s="2">
        <v>24</v>
      </c>
      <c r="N6" s="11"/>
      <c r="O6" s="2">
        <v>23</v>
      </c>
      <c r="P6" s="11"/>
      <c r="Q6" s="51">
        <v>20</v>
      </c>
      <c r="R6" s="11">
        <v>2</v>
      </c>
      <c r="S6" s="2">
        <v>22</v>
      </c>
      <c r="T6" s="11">
        <v>1</v>
      </c>
      <c r="U6" s="2">
        <v>25</v>
      </c>
      <c r="V6" s="11">
        <v>1</v>
      </c>
      <c r="W6" s="2">
        <v>23</v>
      </c>
      <c r="X6" s="11"/>
      <c r="Y6" s="2">
        <v>20</v>
      </c>
      <c r="Z6" s="11">
        <v>1</v>
      </c>
      <c r="AA6" s="51">
        <v>23</v>
      </c>
      <c r="AB6" s="11"/>
      <c r="AC6" s="2">
        <v>20</v>
      </c>
      <c r="AD6" s="11"/>
      <c r="AE6" s="18"/>
      <c r="AF6" s="11"/>
      <c r="AG6" s="18"/>
      <c r="AH6" s="11"/>
      <c r="AI6" s="2"/>
      <c r="AJ6" s="4">
        <f>SUM(B6:AI6)</f>
        <v>307</v>
      </c>
      <c r="AK6" s="4">
        <f>AJ6-AJ2</f>
        <v>-100</v>
      </c>
    </row>
    <row r="7" spans="1:37" x14ac:dyDescent="0.25">
      <c r="A7" t="s">
        <v>154</v>
      </c>
      <c r="B7" s="11">
        <v>2</v>
      </c>
      <c r="C7" s="2">
        <v>15</v>
      </c>
      <c r="D7" s="11">
        <v>1</v>
      </c>
      <c r="E7" s="2">
        <v>23</v>
      </c>
      <c r="F7" s="11">
        <v>1</v>
      </c>
      <c r="G7" s="2">
        <v>20</v>
      </c>
      <c r="H7" s="11"/>
      <c r="I7" s="2">
        <v>21</v>
      </c>
      <c r="J7" s="11"/>
      <c r="K7" s="2">
        <v>22</v>
      </c>
      <c r="L7" s="11">
        <v>3</v>
      </c>
      <c r="M7" s="2">
        <v>21</v>
      </c>
      <c r="N7" s="11">
        <v>1</v>
      </c>
      <c r="O7" s="2">
        <v>20</v>
      </c>
      <c r="P7" s="11"/>
      <c r="Q7" s="51">
        <v>13</v>
      </c>
      <c r="R7" s="11">
        <v>1</v>
      </c>
      <c r="S7" s="2">
        <v>21</v>
      </c>
      <c r="T7" s="11">
        <v>2</v>
      </c>
      <c r="U7" s="2">
        <v>22</v>
      </c>
      <c r="V7" s="11">
        <v>2</v>
      </c>
      <c r="W7" s="2">
        <v>22</v>
      </c>
      <c r="X7" s="11">
        <v>1</v>
      </c>
      <c r="Y7" s="2">
        <v>24</v>
      </c>
      <c r="Z7" s="11">
        <v>1</v>
      </c>
      <c r="AA7" s="51">
        <v>24</v>
      </c>
      <c r="AB7" s="11">
        <v>3</v>
      </c>
      <c r="AC7" s="2">
        <v>17</v>
      </c>
      <c r="AD7" s="11"/>
      <c r="AE7" s="18"/>
      <c r="AF7" s="11"/>
      <c r="AG7" s="18"/>
      <c r="AH7" s="11"/>
      <c r="AI7" s="2"/>
      <c r="AJ7" s="4">
        <f>SUM(B7:AI7)</f>
        <v>303</v>
      </c>
      <c r="AK7" s="4">
        <f>AJ7-AJ2</f>
        <v>-104</v>
      </c>
    </row>
    <row r="8" spans="1:37" x14ac:dyDescent="0.25">
      <c r="A8" t="s">
        <v>155</v>
      </c>
      <c r="B8" s="11"/>
      <c r="C8" s="2"/>
      <c r="D8" s="11">
        <v>1</v>
      </c>
      <c r="E8" s="2">
        <v>21</v>
      </c>
      <c r="F8" s="11">
        <v>3</v>
      </c>
      <c r="G8" s="2">
        <v>23</v>
      </c>
      <c r="H8" s="11">
        <v>2</v>
      </c>
      <c r="I8" s="2">
        <v>23</v>
      </c>
      <c r="J8" s="11">
        <v>2</v>
      </c>
      <c r="K8" s="2">
        <v>24</v>
      </c>
      <c r="L8" s="11">
        <v>2</v>
      </c>
      <c r="M8" s="2">
        <v>23</v>
      </c>
      <c r="N8" s="11">
        <v>2</v>
      </c>
      <c r="O8" s="2">
        <v>24</v>
      </c>
      <c r="P8" s="11">
        <v>2</v>
      </c>
      <c r="Q8" s="57">
        <v>21</v>
      </c>
      <c r="R8" s="11">
        <v>3</v>
      </c>
      <c r="S8" s="2">
        <v>23</v>
      </c>
      <c r="T8" s="11"/>
      <c r="U8" s="2">
        <v>23</v>
      </c>
      <c r="V8" s="11">
        <v>3</v>
      </c>
      <c r="W8" s="2">
        <v>20</v>
      </c>
      <c r="X8" s="11"/>
      <c r="Y8" s="75">
        <v>-50</v>
      </c>
      <c r="Z8" s="11"/>
      <c r="AA8" s="58">
        <v>21</v>
      </c>
      <c r="AB8" s="11">
        <v>2</v>
      </c>
      <c r="AC8" s="2">
        <v>23</v>
      </c>
      <c r="AD8" s="11"/>
      <c r="AE8" s="18"/>
      <c r="AF8" s="11"/>
      <c r="AG8" s="18"/>
      <c r="AH8" s="11"/>
      <c r="AI8" s="2"/>
      <c r="AJ8" s="4">
        <f>SUM(B8:AI8)</f>
        <v>241</v>
      </c>
      <c r="AK8" s="4">
        <f>AJ8-AJ2</f>
        <v>-166</v>
      </c>
    </row>
    <row r="9" spans="1:37" x14ac:dyDescent="0.25">
      <c r="A9" t="s">
        <v>138</v>
      </c>
      <c r="B9" s="11"/>
      <c r="C9" s="2">
        <v>17</v>
      </c>
      <c r="D9" s="11"/>
      <c r="E9" s="2">
        <v>19</v>
      </c>
      <c r="F9" s="11"/>
      <c r="G9" s="2">
        <v>13</v>
      </c>
      <c r="H9" s="11"/>
      <c r="I9" s="51">
        <v>13</v>
      </c>
      <c r="J9" s="11"/>
      <c r="K9" s="2">
        <v>14</v>
      </c>
      <c r="L9" s="11"/>
      <c r="M9" s="2"/>
      <c r="N9" s="11"/>
      <c r="O9" s="2"/>
      <c r="P9" s="11"/>
      <c r="Q9" s="2">
        <v>15</v>
      </c>
      <c r="R9" s="11"/>
      <c r="S9" s="2">
        <v>18</v>
      </c>
      <c r="T9" s="11"/>
      <c r="U9" s="2">
        <v>15</v>
      </c>
      <c r="V9" s="11"/>
      <c r="W9" s="51">
        <v>17</v>
      </c>
      <c r="X9" s="11"/>
      <c r="Y9" s="2">
        <v>22</v>
      </c>
      <c r="Z9" s="11"/>
      <c r="AA9" s="2"/>
      <c r="AB9" s="11"/>
      <c r="AC9" s="2">
        <v>19</v>
      </c>
      <c r="AD9" s="11"/>
      <c r="AE9" s="18"/>
      <c r="AF9" s="11"/>
      <c r="AG9" s="18"/>
      <c r="AH9" s="11"/>
      <c r="AI9" s="2"/>
      <c r="AJ9" s="4">
        <f>SUM(B9:AI9)</f>
        <v>182</v>
      </c>
      <c r="AK9" s="4">
        <f>AJ9-AJ2</f>
        <v>-225</v>
      </c>
    </row>
    <row r="10" spans="1:37" x14ac:dyDescent="0.25">
      <c r="A10" t="s">
        <v>64</v>
      </c>
      <c r="B10" s="11">
        <v>1</v>
      </c>
      <c r="C10" s="2">
        <v>19</v>
      </c>
      <c r="D10" s="11"/>
      <c r="E10" s="2">
        <v>12</v>
      </c>
      <c r="F10" s="11"/>
      <c r="G10" s="2">
        <v>17</v>
      </c>
      <c r="H10" s="11"/>
      <c r="I10" s="58">
        <v>17</v>
      </c>
      <c r="J10" s="11"/>
      <c r="K10" s="2">
        <v>16</v>
      </c>
      <c r="L10" s="11"/>
      <c r="M10" s="2">
        <v>19</v>
      </c>
      <c r="N10" s="11"/>
      <c r="O10" s="2">
        <v>17</v>
      </c>
      <c r="P10" s="11"/>
      <c r="Q10" s="2">
        <v>19</v>
      </c>
      <c r="R10" s="11"/>
      <c r="S10" s="2">
        <v>20</v>
      </c>
      <c r="T10" s="11"/>
      <c r="U10" s="2"/>
      <c r="V10" s="11"/>
      <c r="W10" s="51"/>
      <c r="X10" s="11"/>
      <c r="Y10" s="2"/>
      <c r="Z10" s="11"/>
      <c r="AA10" s="2"/>
      <c r="AB10" s="11"/>
      <c r="AC10" s="2"/>
      <c r="AD10" s="11"/>
      <c r="AE10" s="18"/>
      <c r="AF10" s="11"/>
      <c r="AG10" s="18"/>
      <c r="AH10" s="11"/>
      <c r="AI10" s="2"/>
      <c r="AJ10" s="4">
        <f>SUM(B10:AI10)</f>
        <v>157</v>
      </c>
      <c r="AK10" s="4">
        <f>AJ10-AJ2</f>
        <v>-250</v>
      </c>
    </row>
    <row r="11" spans="1:37" x14ac:dyDescent="0.25">
      <c r="A11" t="s">
        <v>137</v>
      </c>
      <c r="B11" s="11"/>
      <c r="C11" s="2">
        <v>18</v>
      </c>
      <c r="D11" s="11"/>
      <c r="E11" s="2">
        <v>13</v>
      </c>
      <c r="F11" s="11"/>
      <c r="G11" s="2">
        <v>16</v>
      </c>
      <c r="H11" s="11"/>
      <c r="I11" s="51">
        <v>19</v>
      </c>
      <c r="J11" s="11"/>
      <c r="K11" s="2"/>
      <c r="L11" s="11"/>
      <c r="M11" s="2"/>
      <c r="N11" s="11"/>
      <c r="O11" s="2"/>
      <c r="P11" s="11"/>
      <c r="Q11" s="51">
        <v>18</v>
      </c>
      <c r="R11" s="11"/>
      <c r="S11" s="2">
        <v>5</v>
      </c>
      <c r="T11" s="11"/>
      <c r="U11" s="2"/>
      <c r="V11" s="11"/>
      <c r="W11" s="58"/>
      <c r="X11" s="11"/>
      <c r="Y11" s="2">
        <v>21</v>
      </c>
      <c r="Z11" s="11"/>
      <c r="AA11" s="51">
        <v>22</v>
      </c>
      <c r="AB11" s="11"/>
      <c r="AC11" s="2"/>
      <c r="AD11" s="11"/>
      <c r="AE11" s="18"/>
      <c r="AF11" s="11"/>
      <c r="AG11" s="18"/>
      <c r="AH11" s="11"/>
      <c r="AI11" s="2"/>
      <c r="AJ11" s="4">
        <f>SUM(B11:AI11)</f>
        <v>132</v>
      </c>
      <c r="AK11" s="4">
        <f>AJ11-AJ2</f>
        <v>-275</v>
      </c>
    </row>
    <row r="12" spans="1:37" x14ac:dyDescent="0.25">
      <c r="A12" t="s">
        <v>79</v>
      </c>
      <c r="B12" s="11"/>
      <c r="C12" s="2">
        <v>12</v>
      </c>
      <c r="D12" s="11"/>
      <c r="E12" s="2">
        <v>20</v>
      </c>
      <c r="F12" s="11"/>
      <c r="G12" s="2"/>
      <c r="H12" s="11"/>
      <c r="I12" s="2"/>
      <c r="J12" s="11"/>
      <c r="K12" s="2"/>
      <c r="L12" s="11"/>
      <c r="M12" s="2"/>
      <c r="N12" s="11"/>
      <c r="O12" s="2"/>
      <c r="P12" s="11"/>
      <c r="Q12" s="2"/>
      <c r="R12" s="11"/>
      <c r="S12" s="2"/>
      <c r="T12" s="11"/>
      <c r="U12" s="2">
        <v>19</v>
      </c>
      <c r="V12" s="11"/>
      <c r="W12" s="51">
        <v>21</v>
      </c>
      <c r="X12" s="11"/>
      <c r="Y12" s="2">
        <v>17</v>
      </c>
      <c r="Z12" s="11"/>
      <c r="AA12" s="75">
        <v>0</v>
      </c>
      <c r="AB12" s="11"/>
      <c r="AC12" s="2">
        <v>15</v>
      </c>
      <c r="AD12" s="11"/>
      <c r="AE12" s="18"/>
      <c r="AF12" s="11"/>
      <c r="AG12" s="18"/>
      <c r="AH12" s="11"/>
      <c r="AI12" s="2"/>
      <c r="AJ12" s="4">
        <f>SUM(B12:AI12)</f>
        <v>104</v>
      </c>
      <c r="AK12" s="4">
        <f>AJ12-AJ2</f>
        <v>-303</v>
      </c>
    </row>
    <row r="13" spans="1:37" x14ac:dyDescent="0.25">
      <c r="A13" t="s">
        <v>156</v>
      </c>
      <c r="B13" s="11"/>
      <c r="C13" s="2"/>
      <c r="D13" s="11"/>
      <c r="E13" s="2">
        <v>18</v>
      </c>
      <c r="F13" s="11"/>
      <c r="G13" s="2"/>
      <c r="H13" s="11"/>
      <c r="I13" s="2"/>
      <c r="J13" s="11"/>
      <c r="K13" s="2"/>
      <c r="L13" s="11"/>
      <c r="M13" s="2"/>
      <c r="N13" s="11"/>
      <c r="O13" s="2"/>
      <c r="P13" s="11"/>
      <c r="Q13" s="2">
        <v>16</v>
      </c>
      <c r="R13" s="11"/>
      <c r="S13" s="2"/>
      <c r="T13" s="11"/>
      <c r="U13" s="2">
        <v>18</v>
      </c>
      <c r="V13" s="11"/>
      <c r="W13" s="2">
        <v>19</v>
      </c>
      <c r="X13" s="11"/>
      <c r="Y13" s="2"/>
      <c r="Z13" s="11"/>
      <c r="AA13" s="2"/>
      <c r="AB13" s="11"/>
      <c r="AC13" s="2"/>
      <c r="AD13" s="11"/>
      <c r="AE13" s="18"/>
      <c r="AF13" s="11"/>
      <c r="AG13" s="18"/>
      <c r="AH13" s="11"/>
      <c r="AI13" s="2"/>
      <c r="AJ13" s="4">
        <f>SUM(B13:AI13)</f>
        <v>71</v>
      </c>
      <c r="AK13" s="4">
        <f>AJ13-AJ2</f>
        <v>-336</v>
      </c>
    </row>
    <row r="14" spans="1:37" x14ac:dyDescent="0.25">
      <c r="A14" t="s">
        <v>139</v>
      </c>
      <c r="B14" s="11"/>
      <c r="C14" s="2">
        <v>16</v>
      </c>
      <c r="D14" s="11"/>
      <c r="E14" s="2">
        <v>16</v>
      </c>
      <c r="F14" s="11"/>
      <c r="G14" s="2">
        <v>18</v>
      </c>
      <c r="H14" s="11"/>
      <c r="I14" s="2">
        <v>20</v>
      </c>
      <c r="J14" s="11"/>
      <c r="K14" s="2"/>
      <c r="L14" s="11"/>
      <c r="M14" s="2"/>
      <c r="N14" s="11"/>
      <c r="O14" s="2"/>
      <c r="P14" s="11"/>
      <c r="Q14" s="51"/>
      <c r="R14" s="11"/>
      <c r="S14" s="2"/>
      <c r="T14" s="11"/>
      <c r="U14" s="2"/>
      <c r="V14" s="11"/>
      <c r="W14" s="2"/>
      <c r="X14" s="11"/>
      <c r="Y14" s="2"/>
      <c r="Z14" s="11"/>
      <c r="AA14" s="51"/>
      <c r="AB14" s="11"/>
      <c r="AC14" s="2"/>
      <c r="AD14" s="11"/>
      <c r="AE14" s="18"/>
      <c r="AF14" s="11"/>
      <c r="AG14" s="18"/>
      <c r="AH14" s="11"/>
      <c r="AI14" s="2"/>
      <c r="AJ14" s="4">
        <f>SUM(B14:AI14)</f>
        <v>70</v>
      </c>
      <c r="AK14" s="4">
        <f>AJ14-AJ2</f>
        <v>-337</v>
      </c>
    </row>
    <row r="15" spans="1:37" x14ac:dyDescent="0.25">
      <c r="A15" t="s">
        <v>203</v>
      </c>
      <c r="B15" s="11"/>
      <c r="C15" s="2"/>
      <c r="D15" s="11"/>
      <c r="E15" s="2"/>
      <c r="F15" s="11"/>
      <c r="G15" s="2"/>
      <c r="H15" s="11"/>
      <c r="I15" s="2"/>
      <c r="J15" s="11"/>
      <c r="K15" s="2"/>
      <c r="L15" s="11"/>
      <c r="M15" s="2"/>
      <c r="N15" s="11"/>
      <c r="O15" s="2">
        <v>18</v>
      </c>
      <c r="P15" s="11"/>
      <c r="Q15" s="2">
        <v>14</v>
      </c>
      <c r="R15" s="11"/>
      <c r="S15" s="2">
        <v>19</v>
      </c>
      <c r="T15" s="11"/>
      <c r="U15" s="2"/>
      <c r="V15" s="11"/>
      <c r="W15" s="2"/>
      <c r="X15" s="11"/>
      <c r="Y15" s="2">
        <v>18</v>
      </c>
      <c r="Z15" s="11"/>
      <c r="AA15" s="2"/>
      <c r="AB15" s="11"/>
      <c r="AC15" s="2"/>
      <c r="AD15" s="11"/>
      <c r="AE15" s="18"/>
      <c r="AF15" s="11"/>
      <c r="AG15" s="18"/>
      <c r="AH15" s="11"/>
      <c r="AI15" s="2"/>
      <c r="AJ15" s="4">
        <f>SUM(B15:AI15)</f>
        <v>69</v>
      </c>
      <c r="AK15" s="4">
        <f>AJ15-AJ2</f>
        <v>-338</v>
      </c>
    </row>
    <row r="16" spans="1:37" x14ac:dyDescent="0.25">
      <c r="A16" t="s">
        <v>135</v>
      </c>
      <c r="B16" s="11">
        <v>3</v>
      </c>
      <c r="C16" s="2">
        <v>23</v>
      </c>
      <c r="D16" s="11"/>
      <c r="E16" s="2"/>
      <c r="F16" s="11"/>
      <c r="G16" s="2"/>
      <c r="H16" s="11"/>
      <c r="I16" s="2"/>
      <c r="J16" s="11"/>
      <c r="K16" s="2"/>
      <c r="L16" s="11"/>
      <c r="M16" s="2"/>
      <c r="N16" s="11"/>
      <c r="O16" s="2"/>
      <c r="P16" s="11">
        <v>2</v>
      </c>
      <c r="Q16" s="2">
        <v>24</v>
      </c>
      <c r="R16" s="11"/>
      <c r="S16" s="2"/>
      <c r="T16" s="11"/>
      <c r="U16" s="2"/>
      <c r="V16" s="11"/>
      <c r="W16" s="2"/>
      <c r="X16" s="11"/>
      <c r="Y16" s="2"/>
      <c r="Z16" s="11"/>
      <c r="AA16" s="2"/>
      <c r="AB16" s="11"/>
      <c r="AC16" s="2"/>
      <c r="AD16" s="11"/>
      <c r="AE16" s="18"/>
      <c r="AF16" s="11"/>
      <c r="AG16" s="18"/>
      <c r="AH16" s="11"/>
      <c r="AI16" s="2"/>
      <c r="AJ16" s="4">
        <f>SUM(B16:AI16)</f>
        <v>52</v>
      </c>
      <c r="AK16" s="4">
        <f>AJ16-AJ2</f>
        <v>-355</v>
      </c>
    </row>
    <row r="17" spans="1:37" x14ac:dyDescent="0.25">
      <c r="A17" t="s">
        <v>141</v>
      </c>
      <c r="B17" s="11"/>
      <c r="C17" s="2">
        <v>13</v>
      </c>
      <c r="D17" s="11"/>
      <c r="E17" s="2">
        <v>5</v>
      </c>
      <c r="F17" s="11"/>
      <c r="G17" s="2">
        <v>14</v>
      </c>
      <c r="H17" s="11"/>
      <c r="I17" s="2">
        <v>14</v>
      </c>
      <c r="J17" s="11"/>
      <c r="K17" s="2"/>
      <c r="L17" s="11"/>
      <c r="M17" s="2"/>
      <c r="N17" s="11"/>
      <c r="O17" s="2"/>
      <c r="P17" s="11"/>
      <c r="Q17" s="2"/>
      <c r="R17" s="11"/>
      <c r="S17" s="2"/>
      <c r="T17" s="11"/>
      <c r="U17" s="2"/>
      <c r="V17" s="11"/>
      <c r="W17" s="2"/>
      <c r="X17" s="11"/>
      <c r="Y17" s="2"/>
      <c r="Z17" s="11"/>
      <c r="AA17" s="2"/>
      <c r="AB17" s="11"/>
      <c r="AC17" s="2"/>
      <c r="AD17" s="11"/>
      <c r="AE17" s="18"/>
      <c r="AF17" s="11"/>
      <c r="AG17" s="18"/>
      <c r="AH17" s="11"/>
      <c r="AI17" s="2"/>
      <c r="AJ17" s="4">
        <f>SUM(B17:AI17)</f>
        <v>46</v>
      </c>
      <c r="AK17" s="4">
        <f>AJ17-AJ2</f>
        <v>-361</v>
      </c>
    </row>
    <row r="18" spans="1:37" x14ac:dyDescent="0.25">
      <c r="A18" t="s">
        <v>169</v>
      </c>
      <c r="B18" s="11"/>
      <c r="C18" s="51"/>
      <c r="D18" s="11"/>
      <c r="E18" s="51"/>
      <c r="F18" s="11"/>
      <c r="G18" s="51">
        <v>21</v>
      </c>
      <c r="H18" s="11"/>
      <c r="I18" s="2"/>
      <c r="J18" s="11"/>
      <c r="K18" s="2"/>
      <c r="L18" s="11"/>
      <c r="M18" s="2"/>
      <c r="N18" s="11"/>
      <c r="O18" s="51"/>
      <c r="P18" s="11"/>
      <c r="Q18" s="51"/>
      <c r="R18" s="11"/>
      <c r="S18" s="2"/>
      <c r="T18" s="11">
        <v>1</v>
      </c>
      <c r="U18" s="2">
        <v>20</v>
      </c>
      <c r="V18" s="11"/>
      <c r="W18" s="51"/>
      <c r="X18" s="11"/>
      <c r="Y18" s="2"/>
      <c r="Z18" s="11"/>
      <c r="AA18" s="2"/>
      <c r="AB18" s="11"/>
      <c r="AC18" s="51"/>
      <c r="AD18" s="11"/>
      <c r="AE18" s="18"/>
      <c r="AF18" s="11"/>
      <c r="AG18" s="18"/>
      <c r="AH18" s="11"/>
      <c r="AI18" s="2"/>
      <c r="AJ18" s="4">
        <f>SUM(G18:AI18)</f>
        <v>42</v>
      </c>
      <c r="AK18" s="4">
        <f>AJ18-AJ2</f>
        <v>-365</v>
      </c>
    </row>
    <row r="19" spans="1:37" x14ac:dyDescent="0.25">
      <c r="A19" t="s">
        <v>78</v>
      </c>
      <c r="B19" s="11"/>
      <c r="C19" s="2">
        <v>22</v>
      </c>
      <c r="D19" s="11"/>
      <c r="E19" s="2"/>
      <c r="F19" s="11"/>
      <c r="G19" s="2"/>
      <c r="H19" s="11"/>
      <c r="I19" s="2"/>
      <c r="J19" s="11"/>
      <c r="K19" s="2"/>
      <c r="L19" s="11"/>
      <c r="M19" s="2"/>
      <c r="N19" s="11"/>
      <c r="O19" s="2"/>
      <c r="P19" s="11"/>
      <c r="Q19" s="2"/>
      <c r="R19" s="11"/>
      <c r="S19" s="2"/>
      <c r="T19" s="11"/>
      <c r="U19" s="2"/>
      <c r="V19" s="11"/>
      <c r="W19" s="2"/>
      <c r="X19" s="11"/>
      <c r="Y19" s="51"/>
      <c r="Z19" s="11"/>
      <c r="AA19" s="2"/>
      <c r="AB19" s="11"/>
      <c r="AC19" s="2">
        <v>16</v>
      </c>
      <c r="AD19" s="11"/>
      <c r="AE19" s="18"/>
      <c r="AF19" s="11"/>
      <c r="AG19" s="18"/>
      <c r="AH19" s="11"/>
      <c r="AI19" s="2"/>
      <c r="AJ19" s="4">
        <f>SUM(B19:AI19)</f>
        <v>38</v>
      </c>
      <c r="AK19" s="4">
        <f>AJ19-AJ2</f>
        <v>-369</v>
      </c>
    </row>
    <row r="20" spans="1:37" x14ac:dyDescent="0.25">
      <c r="A20" t="s">
        <v>172</v>
      </c>
      <c r="B20" s="11"/>
      <c r="C20" s="2"/>
      <c r="D20" s="11"/>
      <c r="E20" s="2"/>
      <c r="F20" s="11"/>
      <c r="G20" s="2"/>
      <c r="H20" s="11"/>
      <c r="I20" s="2">
        <v>18</v>
      </c>
      <c r="J20" s="11"/>
      <c r="K20" s="2"/>
      <c r="L20" s="11"/>
      <c r="M20" s="2">
        <v>18</v>
      </c>
      <c r="N20" s="11"/>
      <c r="O20" s="2"/>
      <c r="P20" s="11"/>
      <c r="Q20" s="51"/>
      <c r="R20" s="11"/>
      <c r="S20" s="2"/>
      <c r="T20" s="11"/>
      <c r="U20" s="51"/>
      <c r="V20" s="11"/>
      <c r="W20" s="2"/>
      <c r="X20" s="11"/>
      <c r="Y20" s="2"/>
      <c r="Z20" s="11"/>
      <c r="AA20" s="51"/>
      <c r="AB20" s="11"/>
      <c r="AC20" s="2"/>
      <c r="AD20" s="11"/>
      <c r="AE20" s="18"/>
      <c r="AF20" s="11"/>
      <c r="AG20" s="18"/>
      <c r="AH20" s="11"/>
      <c r="AI20" s="2"/>
      <c r="AJ20" s="4">
        <f>SUM(I20:AI20)</f>
        <v>36</v>
      </c>
      <c r="AK20" s="4">
        <f>AJ20-AJ2</f>
        <v>-371</v>
      </c>
    </row>
    <row r="21" spans="1:37" x14ac:dyDescent="0.25">
      <c r="A21" t="s">
        <v>248</v>
      </c>
      <c r="B21" s="11"/>
      <c r="C21" s="2"/>
      <c r="D21" s="11"/>
      <c r="E21" s="2"/>
      <c r="F21" s="11"/>
      <c r="G21" s="2"/>
      <c r="H21" s="11"/>
      <c r="I21" s="2"/>
      <c r="J21" s="11"/>
      <c r="K21" s="2"/>
      <c r="L21" s="11"/>
      <c r="M21" s="2"/>
      <c r="N21" s="11"/>
      <c r="O21" s="2"/>
      <c r="P21" s="11"/>
      <c r="Q21" s="2"/>
      <c r="R21" s="11"/>
      <c r="S21" s="2"/>
      <c r="T21" s="11"/>
      <c r="U21" s="2"/>
      <c r="V21" s="11"/>
      <c r="W21" s="2"/>
      <c r="X21" s="11">
        <v>1</v>
      </c>
      <c r="Y21" s="2">
        <v>23</v>
      </c>
      <c r="Z21" s="11"/>
      <c r="AA21" s="2"/>
      <c r="AB21" s="11"/>
      <c r="AC21" s="2"/>
      <c r="AD21" s="11"/>
      <c r="AE21" s="18"/>
      <c r="AF21" s="11"/>
      <c r="AG21" s="18"/>
      <c r="AH21" s="11"/>
      <c r="AI21" s="2"/>
      <c r="AJ21" s="4">
        <f>SUM(B21:AI21)</f>
        <v>24</v>
      </c>
      <c r="AK21" s="4">
        <f>AJ21-AJ2</f>
        <v>-383</v>
      </c>
    </row>
    <row r="22" spans="1:37" x14ac:dyDescent="0.25">
      <c r="A22" t="s">
        <v>272</v>
      </c>
      <c r="B22" s="11"/>
      <c r="C22" s="51"/>
      <c r="D22" s="11"/>
      <c r="E22" s="51"/>
      <c r="F22" s="11"/>
      <c r="G22" s="51"/>
      <c r="H22" s="11"/>
      <c r="I22" s="2"/>
      <c r="J22" s="11"/>
      <c r="K22" s="2"/>
      <c r="L22" s="11"/>
      <c r="M22" s="2"/>
      <c r="N22" s="11"/>
      <c r="O22" s="51"/>
      <c r="P22" s="11"/>
      <c r="Q22" s="51"/>
      <c r="R22" s="11"/>
      <c r="S22" s="2"/>
      <c r="T22" s="11"/>
      <c r="U22" s="51"/>
      <c r="V22" s="11"/>
      <c r="W22" s="51"/>
      <c r="X22" s="11"/>
      <c r="Y22" s="2"/>
      <c r="Z22" s="11"/>
      <c r="AA22" s="2"/>
      <c r="AB22" s="11">
        <v>1</v>
      </c>
      <c r="AC22" s="51">
        <v>22</v>
      </c>
      <c r="AD22" s="11"/>
      <c r="AE22" s="18"/>
      <c r="AF22" s="11"/>
      <c r="AG22" s="18"/>
      <c r="AH22" s="11"/>
      <c r="AI22" s="2"/>
      <c r="AJ22" s="4">
        <f>SUM(B22:AI22)</f>
        <v>23</v>
      </c>
      <c r="AK22" s="4">
        <f>AJ22-AJ2</f>
        <v>-384</v>
      </c>
    </row>
    <row r="23" spans="1:37" x14ac:dyDescent="0.25">
      <c r="A23" t="s">
        <v>183</v>
      </c>
      <c r="B23" s="11"/>
      <c r="C23" s="2"/>
      <c r="D23" s="11"/>
      <c r="E23" s="2"/>
      <c r="F23" s="11"/>
      <c r="G23" s="2"/>
      <c r="H23" s="11"/>
      <c r="I23" s="2"/>
      <c r="J23" s="11"/>
      <c r="K23" s="2">
        <v>21</v>
      </c>
      <c r="L23" s="11"/>
      <c r="M23" s="2"/>
      <c r="N23" s="11"/>
      <c r="O23" s="2"/>
      <c r="P23" s="11"/>
      <c r="Q23" s="2"/>
      <c r="R23" s="11"/>
      <c r="S23" s="2"/>
      <c r="T23" s="11"/>
      <c r="U23" s="51"/>
      <c r="V23" s="11"/>
      <c r="W23" s="2"/>
      <c r="X23" s="11"/>
      <c r="Y23" s="51"/>
      <c r="Z23" s="11"/>
      <c r="AA23" s="2"/>
      <c r="AB23" s="11"/>
      <c r="AC23" s="2"/>
      <c r="AD23" s="11"/>
      <c r="AE23" s="18"/>
      <c r="AF23" s="11"/>
      <c r="AG23" s="18"/>
      <c r="AH23" s="11"/>
      <c r="AI23" s="2"/>
      <c r="AJ23" s="4">
        <f>SUM(B23:AI23)</f>
        <v>21</v>
      </c>
      <c r="AK23" s="4">
        <f>AJ23-AJ2</f>
        <v>-386</v>
      </c>
    </row>
    <row r="24" spans="1:37" x14ac:dyDescent="0.25">
      <c r="A24" t="s">
        <v>202</v>
      </c>
      <c r="B24" s="11"/>
      <c r="C24" s="51"/>
      <c r="D24" s="11"/>
      <c r="E24" s="51"/>
      <c r="F24" s="11"/>
      <c r="G24" s="51"/>
      <c r="H24" s="11"/>
      <c r="I24" s="2"/>
      <c r="J24" s="11"/>
      <c r="K24" s="2"/>
      <c r="L24" s="11"/>
      <c r="M24" s="2"/>
      <c r="N24" s="11"/>
      <c r="O24" s="51">
        <v>19</v>
      </c>
      <c r="P24" s="11"/>
      <c r="Q24" s="51"/>
      <c r="R24" s="11"/>
      <c r="S24" s="2"/>
      <c r="T24" s="11"/>
      <c r="U24" s="58"/>
      <c r="V24" s="11"/>
      <c r="W24" s="51"/>
      <c r="X24" s="11"/>
      <c r="Y24" s="2"/>
      <c r="Z24" s="11"/>
      <c r="AA24" s="2"/>
      <c r="AB24" s="11"/>
      <c r="AC24" s="51"/>
      <c r="AD24" s="11"/>
      <c r="AE24" s="18"/>
      <c r="AF24" s="11"/>
      <c r="AG24" s="18"/>
      <c r="AH24" s="11"/>
      <c r="AI24" s="2"/>
      <c r="AJ24" s="4">
        <f>SUM(B24:AI24)</f>
        <v>19</v>
      </c>
      <c r="AK24" s="4">
        <f>AJ24-AJ2</f>
        <v>-388</v>
      </c>
    </row>
    <row r="25" spans="1:37" x14ac:dyDescent="0.25">
      <c r="A25" t="s">
        <v>184</v>
      </c>
      <c r="B25" s="11"/>
      <c r="C25" s="51"/>
      <c r="D25" s="11"/>
      <c r="E25" s="51"/>
      <c r="F25" s="11"/>
      <c r="G25" s="51"/>
      <c r="H25" s="11"/>
      <c r="I25" s="2"/>
      <c r="J25" s="11"/>
      <c r="K25" s="2">
        <v>19</v>
      </c>
      <c r="L25" s="11"/>
      <c r="M25" s="2"/>
      <c r="N25" s="11"/>
      <c r="O25" s="51"/>
      <c r="P25" s="11"/>
      <c r="Q25" s="51"/>
      <c r="R25" s="11"/>
      <c r="S25" s="2"/>
      <c r="T25" s="11"/>
      <c r="U25" s="2"/>
      <c r="V25" s="11"/>
      <c r="W25" s="51"/>
      <c r="X25" s="11"/>
      <c r="Y25" s="51"/>
      <c r="Z25" s="11"/>
      <c r="AA25" s="2"/>
      <c r="AB25" s="11"/>
      <c r="AC25" s="51"/>
      <c r="AD25" s="11"/>
      <c r="AE25" s="18"/>
      <c r="AF25" s="11"/>
      <c r="AG25" s="18"/>
      <c r="AH25" s="11"/>
      <c r="AI25" s="2"/>
      <c r="AJ25" s="4">
        <f>SUM(B25:AI25)</f>
        <v>19</v>
      </c>
      <c r="AK25" s="4">
        <f>AJ25-AJ2</f>
        <v>-388</v>
      </c>
    </row>
    <row r="26" spans="1:37" x14ac:dyDescent="0.25">
      <c r="A26" t="s">
        <v>273</v>
      </c>
      <c r="B26" s="11"/>
      <c r="C26" s="51"/>
      <c r="D26" s="11"/>
      <c r="E26" s="51"/>
      <c r="F26" s="11"/>
      <c r="G26" s="51"/>
      <c r="H26" s="11"/>
      <c r="I26" s="2"/>
      <c r="J26" s="11"/>
      <c r="K26" s="2"/>
      <c r="L26" s="11"/>
      <c r="M26" s="2"/>
      <c r="N26" s="11"/>
      <c r="O26" s="51"/>
      <c r="P26" s="11"/>
      <c r="Q26" s="51"/>
      <c r="R26" s="11"/>
      <c r="S26" s="2"/>
      <c r="T26" s="11"/>
      <c r="U26" s="2"/>
      <c r="V26" s="11"/>
      <c r="W26" s="51"/>
      <c r="X26" s="11"/>
      <c r="Y26" s="51"/>
      <c r="Z26" s="11"/>
      <c r="AA26" s="2"/>
      <c r="AB26" s="11"/>
      <c r="AC26" s="51">
        <v>18</v>
      </c>
      <c r="AD26" s="11"/>
      <c r="AE26" s="18"/>
      <c r="AF26" s="11"/>
      <c r="AG26" s="18"/>
      <c r="AH26" s="11"/>
      <c r="AI26" s="2"/>
      <c r="AJ26" s="4">
        <f>SUM(B26:AI26)</f>
        <v>18</v>
      </c>
      <c r="AK26" s="4">
        <f>AJ26-AJ2</f>
        <v>-389</v>
      </c>
    </row>
    <row r="27" spans="1:37" x14ac:dyDescent="0.25">
      <c r="A27" s="49" t="s">
        <v>185</v>
      </c>
      <c r="B27" s="53"/>
      <c r="C27" s="51"/>
      <c r="D27" s="53"/>
      <c r="E27" s="51"/>
      <c r="F27" s="53"/>
      <c r="G27" s="51"/>
      <c r="H27" s="53"/>
      <c r="I27" s="51"/>
      <c r="J27" s="53"/>
      <c r="K27" s="51">
        <v>18</v>
      </c>
      <c r="L27" s="53"/>
      <c r="M27" s="51"/>
      <c r="N27" s="53"/>
      <c r="O27" s="51"/>
      <c r="P27" s="53"/>
      <c r="Q27" s="51"/>
      <c r="R27" s="53"/>
      <c r="S27" s="51"/>
      <c r="T27" s="53"/>
      <c r="U27" s="51"/>
      <c r="V27" s="53"/>
      <c r="W27" s="51"/>
      <c r="X27" s="53"/>
      <c r="Y27" s="51"/>
      <c r="Z27" s="53"/>
      <c r="AA27" s="51"/>
      <c r="AB27" s="53"/>
      <c r="AC27" s="51"/>
      <c r="AD27" s="53"/>
      <c r="AE27" s="57"/>
      <c r="AF27" s="53"/>
      <c r="AG27" s="57"/>
      <c r="AH27" s="53"/>
      <c r="AI27" s="51"/>
      <c r="AJ27" s="4">
        <f>SUM(B27:AI27)</f>
        <v>18</v>
      </c>
      <c r="AK27" s="4">
        <f>AJ27-AJ2</f>
        <v>-389</v>
      </c>
    </row>
    <row r="28" spans="1:37" x14ac:dyDescent="0.25">
      <c r="A28" t="s">
        <v>213</v>
      </c>
      <c r="B28" s="11"/>
      <c r="C28" s="57"/>
      <c r="D28" s="11"/>
      <c r="E28" s="57"/>
      <c r="F28" s="11"/>
      <c r="G28" s="58"/>
      <c r="H28" s="11"/>
      <c r="I28" s="2"/>
      <c r="J28" s="11"/>
      <c r="K28" s="2"/>
      <c r="L28" s="11"/>
      <c r="M28" s="2"/>
      <c r="N28" s="11"/>
      <c r="O28" s="57"/>
      <c r="P28" s="11"/>
      <c r="Q28" s="58">
        <v>17</v>
      </c>
      <c r="R28" s="11"/>
      <c r="S28" s="2"/>
      <c r="T28" s="11"/>
      <c r="U28" s="2"/>
      <c r="V28" s="11"/>
      <c r="W28" s="57"/>
      <c r="X28" s="11"/>
      <c r="Y28" s="2"/>
      <c r="Z28" s="11"/>
      <c r="AA28" s="2"/>
      <c r="AB28" s="11"/>
      <c r="AC28" s="57"/>
      <c r="AD28" s="11"/>
      <c r="AE28" s="18"/>
      <c r="AF28" s="11"/>
      <c r="AG28" s="18"/>
      <c r="AH28" s="11"/>
      <c r="AI28" s="2"/>
      <c r="AJ28" s="4">
        <f>SUM(B28:AI28)</f>
        <v>17</v>
      </c>
      <c r="AK28" s="4">
        <f>AJ28-AJ2</f>
        <v>-390</v>
      </c>
    </row>
    <row r="29" spans="1:37" x14ac:dyDescent="0.25">
      <c r="A29" t="s">
        <v>247</v>
      </c>
      <c r="B29" s="11"/>
      <c r="C29" s="57"/>
      <c r="D29" s="11"/>
      <c r="E29" s="57"/>
      <c r="F29" s="11"/>
      <c r="G29" s="58"/>
      <c r="H29" s="11"/>
      <c r="I29" s="2"/>
      <c r="J29" s="11"/>
      <c r="K29" s="2"/>
      <c r="L29" s="11"/>
      <c r="M29" s="2"/>
      <c r="N29" s="11"/>
      <c r="O29" s="57"/>
      <c r="P29" s="11"/>
      <c r="Q29" s="58"/>
      <c r="R29" s="11"/>
      <c r="S29" s="2"/>
      <c r="T29" s="11"/>
      <c r="U29" s="2"/>
      <c r="V29" s="11"/>
      <c r="W29" s="57">
        <v>16</v>
      </c>
      <c r="X29" s="11"/>
      <c r="Y29" s="2"/>
      <c r="Z29" s="11"/>
      <c r="AA29" s="2"/>
      <c r="AB29" s="11"/>
      <c r="AC29" s="57"/>
      <c r="AD29" s="11"/>
      <c r="AE29" s="18"/>
      <c r="AF29" s="11"/>
      <c r="AG29" s="18"/>
      <c r="AH29" s="11"/>
      <c r="AI29" s="2"/>
      <c r="AJ29" s="4">
        <f>SUM(B29:AI29)</f>
        <v>16</v>
      </c>
      <c r="AK29" s="4">
        <f>AJ29-AJ2</f>
        <v>-391</v>
      </c>
    </row>
    <row r="30" spans="1:37" s="49" customFormat="1" x14ac:dyDescent="0.25">
      <c r="A30" s="49" t="s">
        <v>235</v>
      </c>
      <c r="B30" s="53"/>
      <c r="C30" s="57"/>
      <c r="D30" s="53"/>
      <c r="E30" s="57"/>
      <c r="F30" s="53"/>
      <c r="G30" s="58"/>
      <c r="H30" s="53"/>
      <c r="I30" s="51"/>
      <c r="J30" s="53"/>
      <c r="K30" s="51"/>
      <c r="L30" s="53"/>
      <c r="M30" s="51"/>
      <c r="N30" s="53"/>
      <c r="O30" s="57"/>
      <c r="P30" s="53"/>
      <c r="Q30" s="58"/>
      <c r="R30" s="53"/>
      <c r="S30" s="51"/>
      <c r="T30" s="53"/>
      <c r="U30" s="51">
        <v>16</v>
      </c>
      <c r="V30" s="53"/>
      <c r="W30" s="57"/>
      <c r="X30" s="53"/>
      <c r="Y30" s="51"/>
      <c r="Z30" s="53"/>
      <c r="AA30" s="51"/>
      <c r="AB30" s="53"/>
      <c r="AC30" s="57"/>
      <c r="AD30" s="53"/>
      <c r="AE30" s="57"/>
      <c r="AF30" s="53"/>
      <c r="AG30" s="57"/>
      <c r="AH30" s="53"/>
      <c r="AI30" s="51"/>
      <c r="AJ30" s="52">
        <f>SUM(B30:AI30)</f>
        <v>16</v>
      </c>
      <c r="AK30" s="52">
        <f>AJ30-AJ2</f>
        <v>-391</v>
      </c>
    </row>
    <row r="31" spans="1:37" s="49" customFormat="1" x14ac:dyDescent="0.25">
      <c r="A31" s="49" t="s">
        <v>173</v>
      </c>
      <c r="B31" s="53"/>
      <c r="C31" s="51"/>
      <c r="D31" s="53"/>
      <c r="E31" s="51"/>
      <c r="F31" s="53"/>
      <c r="G31" s="51"/>
      <c r="H31" s="53"/>
      <c r="I31" s="51">
        <v>16</v>
      </c>
      <c r="J31" s="53"/>
      <c r="K31" s="51"/>
      <c r="L31" s="53"/>
      <c r="M31" s="51"/>
      <c r="N31" s="53"/>
      <c r="O31" s="51"/>
      <c r="P31" s="53"/>
      <c r="Q31" s="51"/>
      <c r="R31" s="53"/>
      <c r="S31" s="51"/>
      <c r="T31" s="53"/>
      <c r="U31" s="51"/>
      <c r="V31" s="53"/>
      <c r="W31" s="51"/>
      <c r="X31" s="53"/>
      <c r="Y31" s="51"/>
      <c r="Z31" s="53"/>
      <c r="AA31" s="51"/>
      <c r="AB31" s="53"/>
      <c r="AC31" s="51"/>
      <c r="AD31" s="53"/>
      <c r="AE31" s="57"/>
      <c r="AF31" s="53"/>
      <c r="AG31" s="57"/>
      <c r="AH31" s="53"/>
      <c r="AI31" s="51"/>
      <c r="AJ31" s="52">
        <f>SUM(I31:AI31)</f>
        <v>16</v>
      </c>
      <c r="AK31" s="52">
        <f>AJ31-AJ2</f>
        <v>-391</v>
      </c>
    </row>
    <row r="32" spans="1:37" x14ac:dyDescent="0.25">
      <c r="A32" t="s">
        <v>170</v>
      </c>
      <c r="B32" s="11"/>
      <c r="C32" s="2"/>
      <c r="D32" s="11"/>
      <c r="E32" s="2"/>
      <c r="F32" s="11"/>
      <c r="G32" s="2">
        <v>15</v>
      </c>
      <c r="H32" s="11"/>
      <c r="I32" s="2"/>
      <c r="J32" s="11"/>
      <c r="K32" s="2"/>
      <c r="L32" s="11"/>
      <c r="M32" s="2"/>
      <c r="N32" s="11"/>
      <c r="O32" s="2"/>
      <c r="P32" s="11"/>
      <c r="Q32" s="2"/>
      <c r="R32" s="11"/>
      <c r="S32" s="2"/>
      <c r="T32" s="11"/>
      <c r="U32" s="2"/>
      <c r="V32" s="11"/>
      <c r="W32" s="2"/>
      <c r="X32" s="11"/>
      <c r="Y32" s="51"/>
      <c r="Z32" s="11"/>
      <c r="AA32" s="2"/>
      <c r="AB32" s="11"/>
      <c r="AC32" s="2"/>
      <c r="AD32" s="11"/>
      <c r="AE32" s="18"/>
      <c r="AF32" s="11"/>
      <c r="AG32" s="18"/>
      <c r="AH32" s="11"/>
      <c r="AI32" s="2"/>
      <c r="AJ32" s="4">
        <f>SUM(G32:AI32)</f>
        <v>15</v>
      </c>
      <c r="AK32" s="4">
        <f>AJ32-AJ2</f>
        <v>-392</v>
      </c>
    </row>
    <row r="33" spans="1:37" s="49" customFormat="1" x14ac:dyDescent="0.25">
      <c r="A33" s="49" t="s">
        <v>157</v>
      </c>
      <c r="B33" s="53"/>
      <c r="C33" s="51"/>
      <c r="D33" s="53"/>
      <c r="E33" s="51">
        <v>15</v>
      </c>
      <c r="F33" s="53"/>
      <c r="G33" s="51"/>
      <c r="H33" s="53"/>
      <c r="I33" s="51"/>
      <c r="J33" s="53"/>
      <c r="K33" s="51"/>
      <c r="L33" s="53"/>
      <c r="M33" s="51"/>
      <c r="N33" s="53"/>
      <c r="O33" s="51"/>
      <c r="P33" s="53"/>
      <c r="Q33" s="51"/>
      <c r="R33" s="53"/>
      <c r="S33" s="51"/>
      <c r="T33" s="53"/>
      <c r="U33" s="51"/>
      <c r="V33" s="53"/>
      <c r="W33" s="51"/>
      <c r="X33" s="53"/>
      <c r="Y33" s="51"/>
      <c r="Z33" s="53"/>
      <c r="AA33" s="51"/>
      <c r="AB33" s="53"/>
      <c r="AC33" s="51"/>
      <c r="AD33" s="53"/>
      <c r="AE33" s="57"/>
      <c r="AF33" s="53"/>
      <c r="AG33" s="57"/>
      <c r="AH33" s="53"/>
      <c r="AI33" s="51"/>
      <c r="AJ33" s="52">
        <f>SUM(B33:AI33)</f>
        <v>15</v>
      </c>
      <c r="AK33" s="52">
        <f>AJ33-AJ2</f>
        <v>-392</v>
      </c>
    </row>
    <row r="34" spans="1:37" s="49" customFormat="1" x14ac:dyDescent="0.25">
      <c r="A34" s="49" t="s">
        <v>274</v>
      </c>
      <c r="B34" s="53"/>
      <c r="C34" s="51"/>
      <c r="D34" s="53"/>
      <c r="E34" s="51"/>
      <c r="F34" s="53"/>
      <c r="G34" s="51"/>
      <c r="H34" s="53"/>
      <c r="I34" s="51"/>
      <c r="J34" s="53"/>
      <c r="K34" s="51"/>
      <c r="L34" s="53"/>
      <c r="M34" s="51"/>
      <c r="N34" s="53"/>
      <c r="O34" s="51"/>
      <c r="P34" s="53"/>
      <c r="Q34" s="51"/>
      <c r="R34" s="53"/>
      <c r="S34" s="51"/>
      <c r="T34" s="53"/>
      <c r="U34" s="51"/>
      <c r="V34" s="53"/>
      <c r="W34" s="51"/>
      <c r="X34" s="53"/>
      <c r="Y34" s="51"/>
      <c r="Z34" s="53"/>
      <c r="AA34" s="51"/>
      <c r="AB34" s="53"/>
      <c r="AC34" s="51">
        <v>14</v>
      </c>
      <c r="AD34" s="53"/>
      <c r="AE34" s="57"/>
      <c r="AF34" s="53"/>
      <c r="AG34" s="57"/>
      <c r="AH34" s="53"/>
      <c r="AI34" s="51"/>
      <c r="AJ34" s="52">
        <f>SUM(B34:AI34)</f>
        <v>14</v>
      </c>
      <c r="AK34" s="52">
        <f>AJ34-AJ2</f>
        <v>-393</v>
      </c>
    </row>
    <row r="35" spans="1:37" s="49" customFormat="1" x14ac:dyDescent="0.25">
      <c r="A35" s="49" t="s">
        <v>158</v>
      </c>
      <c r="B35" s="53"/>
      <c r="C35" s="51"/>
      <c r="D35" s="53"/>
      <c r="E35" s="51">
        <v>14</v>
      </c>
      <c r="F35" s="53"/>
      <c r="G35" s="51"/>
      <c r="H35" s="53"/>
      <c r="I35" s="51"/>
      <c r="J35" s="53"/>
      <c r="K35" s="51"/>
      <c r="L35" s="53"/>
      <c r="M35" s="51"/>
      <c r="N35" s="53"/>
      <c r="O35" s="51"/>
      <c r="P35" s="53"/>
      <c r="Q35" s="51"/>
      <c r="R35" s="53"/>
      <c r="S35" s="51"/>
      <c r="T35" s="53"/>
      <c r="U35" s="51"/>
      <c r="V35" s="53"/>
      <c r="W35" s="51"/>
      <c r="X35" s="53"/>
      <c r="Y35" s="51"/>
      <c r="Z35" s="53"/>
      <c r="AA35" s="51"/>
      <c r="AB35" s="53"/>
      <c r="AC35" s="51"/>
      <c r="AD35" s="53"/>
      <c r="AE35" s="57"/>
      <c r="AF35" s="53"/>
      <c r="AG35" s="57"/>
      <c r="AH35" s="53"/>
      <c r="AI35" s="51"/>
      <c r="AJ35" s="52">
        <f>SUM(B35:AI35)</f>
        <v>14</v>
      </c>
      <c r="AK35" s="52">
        <f>AJ35-AJ2</f>
        <v>-393</v>
      </c>
    </row>
    <row r="36" spans="1:37" s="49" customFormat="1" x14ac:dyDescent="0.25">
      <c r="A36" s="49" t="s">
        <v>140</v>
      </c>
      <c r="B36" s="53"/>
      <c r="C36" s="51">
        <v>14</v>
      </c>
      <c r="D36" s="53"/>
      <c r="E36" s="51"/>
      <c r="F36" s="53"/>
      <c r="G36" s="51"/>
      <c r="H36" s="53"/>
      <c r="I36" s="51"/>
      <c r="J36" s="53"/>
      <c r="K36" s="51"/>
      <c r="L36" s="53"/>
      <c r="M36" s="51"/>
      <c r="N36" s="53"/>
      <c r="O36" s="51"/>
      <c r="P36" s="53"/>
      <c r="Q36" s="51"/>
      <c r="R36" s="53"/>
      <c r="S36" s="51"/>
      <c r="T36" s="53"/>
      <c r="U36" s="51"/>
      <c r="V36" s="53"/>
      <c r="W36" s="51"/>
      <c r="X36" s="53"/>
      <c r="Y36" s="51"/>
      <c r="Z36" s="53"/>
      <c r="AA36" s="51"/>
      <c r="AB36" s="53"/>
      <c r="AC36" s="51"/>
      <c r="AD36" s="53"/>
      <c r="AE36" s="57"/>
      <c r="AF36" s="53"/>
      <c r="AG36" s="57"/>
      <c r="AH36" s="53"/>
      <c r="AI36" s="51"/>
      <c r="AJ36" s="52">
        <f>SUM(B36:AI36)</f>
        <v>14</v>
      </c>
      <c r="AK36" s="52">
        <f>AJ36-AJ2</f>
        <v>-393</v>
      </c>
    </row>
    <row r="37" spans="1:37" s="49" customFormat="1" x14ac:dyDescent="0.25">
      <c r="A37" s="49" t="s">
        <v>214</v>
      </c>
      <c r="B37" s="53"/>
      <c r="C37" s="57"/>
      <c r="D37" s="53"/>
      <c r="E37" s="57"/>
      <c r="F37" s="53"/>
      <c r="G37" s="58"/>
      <c r="H37" s="53"/>
      <c r="I37" s="51"/>
      <c r="J37" s="53"/>
      <c r="K37" s="51"/>
      <c r="L37" s="53"/>
      <c r="M37" s="51"/>
      <c r="N37" s="53"/>
      <c r="O37" s="57"/>
      <c r="P37" s="53"/>
      <c r="Q37" s="58">
        <v>12</v>
      </c>
      <c r="R37" s="53"/>
      <c r="S37" s="51"/>
      <c r="T37" s="53"/>
      <c r="U37" s="51"/>
      <c r="V37" s="53"/>
      <c r="W37" s="57"/>
      <c r="X37" s="53"/>
      <c r="Y37" s="51"/>
      <c r="Z37" s="53"/>
      <c r="AA37" s="51"/>
      <c r="AB37" s="53"/>
      <c r="AC37" s="57"/>
      <c r="AD37" s="53"/>
      <c r="AE37" s="57"/>
      <c r="AF37" s="53"/>
      <c r="AG37" s="57"/>
      <c r="AH37" s="53"/>
      <c r="AI37" s="51"/>
      <c r="AJ37" s="52">
        <f>SUM(B37:AI37)</f>
        <v>12</v>
      </c>
      <c r="AK37" s="52">
        <f>AJ37-AJ2</f>
        <v>-395</v>
      </c>
    </row>
    <row r="38" spans="1:37" s="49" customFormat="1" x14ac:dyDescent="0.25">
      <c r="A38" s="49" t="s">
        <v>142</v>
      </c>
      <c r="B38" s="53"/>
      <c r="C38" s="51">
        <v>11</v>
      </c>
      <c r="D38" s="53"/>
      <c r="E38" s="51"/>
      <c r="F38" s="53"/>
      <c r="G38" s="51"/>
      <c r="H38" s="53"/>
      <c r="I38" s="51"/>
      <c r="J38" s="53"/>
      <c r="K38" s="51"/>
      <c r="L38" s="53"/>
      <c r="M38" s="51"/>
      <c r="N38" s="53"/>
      <c r="O38" s="51"/>
      <c r="P38" s="53"/>
      <c r="Q38" s="51"/>
      <c r="R38" s="53"/>
      <c r="S38" s="51"/>
      <c r="T38" s="53"/>
      <c r="U38" s="51"/>
      <c r="V38" s="53"/>
      <c r="W38" s="51"/>
      <c r="X38" s="53"/>
      <c r="Y38" s="51"/>
      <c r="Z38" s="53"/>
      <c r="AA38" s="51"/>
      <c r="AB38" s="53"/>
      <c r="AC38" s="51"/>
      <c r="AD38" s="53"/>
      <c r="AE38" s="57"/>
      <c r="AF38" s="53"/>
      <c r="AG38" s="57"/>
      <c r="AH38" s="53"/>
      <c r="AI38" s="51"/>
      <c r="AJ38" s="52">
        <f>SUM(B38:AI38)</f>
        <v>11</v>
      </c>
      <c r="AK38" s="52">
        <f>AJ38-AJ2</f>
        <v>-396</v>
      </c>
    </row>
    <row r="39" spans="1:37" s="49" customFormat="1" x14ac:dyDescent="0.25">
      <c r="A39" s="49" t="s">
        <v>38</v>
      </c>
      <c r="B39" s="53">
        <v>2</v>
      </c>
      <c r="C39" s="57">
        <v>5</v>
      </c>
      <c r="D39" s="53"/>
      <c r="E39" s="57"/>
      <c r="F39" s="53"/>
      <c r="G39" s="58"/>
      <c r="H39" s="53"/>
      <c r="I39" s="51"/>
      <c r="J39" s="53"/>
      <c r="K39" s="51"/>
      <c r="L39" s="53"/>
      <c r="M39" s="51"/>
      <c r="N39" s="53"/>
      <c r="O39" s="57"/>
      <c r="P39" s="53"/>
      <c r="Q39" s="58"/>
      <c r="R39" s="53"/>
      <c r="S39" s="51"/>
      <c r="T39" s="53"/>
      <c r="U39" s="51"/>
      <c r="V39" s="53"/>
      <c r="W39" s="57"/>
      <c r="X39" s="53"/>
      <c r="Y39" s="51"/>
      <c r="Z39" s="53"/>
      <c r="AA39" s="51"/>
      <c r="AB39" s="53"/>
      <c r="AC39" s="57"/>
      <c r="AD39" s="53"/>
      <c r="AE39" s="57"/>
      <c r="AF39" s="53"/>
      <c r="AG39" s="57"/>
      <c r="AH39" s="53"/>
      <c r="AI39" s="51"/>
      <c r="AJ39" s="52">
        <f>SUM(B39:AI39)</f>
        <v>7</v>
      </c>
      <c r="AK39" s="52">
        <f>AJ39-AJ2</f>
        <v>-400</v>
      </c>
    </row>
    <row r="40" spans="1:37" x14ac:dyDescent="0.25">
      <c r="A40" t="s">
        <v>136</v>
      </c>
      <c r="B40" s="11">
        <v>1</v>
      </c>
      <c r="C40" s="2">
        <v>5</v>
      </c>
      <c r="D40" s="11"/>
      <c r="E40" s="2"/>
      <c r="F40" s="11"/>
      <c r="G40" s="2"/>
      <c r="H40" s="11"/>
      <c r="I40" s="2"/>
      <c r="J40" s="11"/>
      <c r="K40" s="2"/>
      <c r="L40" s="11"/>
      <c r="M40" s="2"/>
      <c r="N40" s="11"/>
      <c r="O40" s="2"/>
      <c r="P40" s="11"/>
      <c r="Q40" s="2"/>
      <c r="R40" s="11"/>
      <c r="S40" s="2"/>
      <c r="T40" s="11"/>
      <c r="U40" s="51"/>
      <c r="V40" s="11"/>
      <c r="W40" s="2"/>
      <c r="X40" s="11"/>
      <c r="Y40" s="58"/>
      <c r="Z40" s="11"/>
      <c r="AA40" s="2"/>
      <c r="AB40" s="11"/>
      <c r="AC40" s="2"/>
      <c r="AD40" s="11"/>
      <c r="AE40" s="18"/>
      <c r="AF40" s="11"/>
      <c r="AG40" s="18"/>
      <c r="AH40" s="11"/>
      <c r="AI40" s="2"/>
      <c r="AJ40" s="4">
        <f>SUM(B40:AI40)</f>
        <v>6</v>
      </c>
      <c r="AK40" s="4">
        <f>AJ40-AJ2</f>
        <v>-401</v>
      </c>
    </row>
    <row r="41" spans="1:37" x14ac:dyDescent="0.25">
      <c r="A41" t="s">
        <v>201</v>
      </c>
      <c r="B41" s="11"/>
      <c r="C41" s="2"/>
      <c r="D41" s="11"/>
      <c r="E41" s="2"/>
      <c r="F41" s="11"/>
      <c r="G41" s="2"/>
      <c r="H41" s="11"/>
      <c r="I41" s="2"/>
      <c r="J41" s="11"/>
      <c r="K41" s="2"/>
      <c r="L41" s="11"/>
      <c r="M41" s="2"/>
      <c r="N41" s="11"/>
      <c r="O41" s="2">
        <v>5</v>
      </c>
      <c r="P41" s="11"/>
      <c r="Q41" s="2"/>
      <c r="R41" s="11"/>
      <c r="S41" s="2"/>
      <c r="T41" s="11"/>
      <c r="U41" s="2"/>
      <c r="V41" s="11"/>
      <c r="W41" s="2"/>
      <c r="X41" s="11"/>
      <c r="Y41" s="58"/>
      <c r="Z41" s="11"/>
      <c r="AA41" s="2"/>
      <c r="AB41" s="11"/>
      <c r="AC41" s="2"/>
      <c r="AD41" s="11"/>
      <c r="AE41" s="18"/>
      <c r="AF41" s="11"/>
      <c r="AG41" s="18"/>
      <c r="AH41" s="11"/>
      <c r="AI41" s="2"/>
      <c r="AJ41" s="4">
        <f>SUM(B41:AI41)</f>
        <v>5</v>
      </c>
      <c r="AK41" s="4">
        <f>AJ41-AJ2</f>
        <v>-402</v>
      </c>
    </row>
  </sheetData>
  <sortState ref="A2:AJ41">
    <sortCondition descending="1" ref="AJ2:AJ41"/>
    <sortCondition descending="1" ref="AC2:AC41"/>
  </sortState>
  <phoneticPr fontId="2" type="noConversion"/>
  <pageMargins left="0.7" right="0.7" top="0.75" bottom="0.75" header="0.3" footer="0.3"/>
  <pageSetup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E29"/>
  <sheetViews>
    <sheetView tabSelected="1" zoomScale="160" zoomScaleNormal="160" zoomScalePageLayoutView="135" workbookViewId="0">
      <selection activeCell="C9" sqref="C9"/>
    </sheetView>
  </sheetViews>
  <sheetFormatPr defaultColWidth="8.85546875" defaultRowHeight="15" x14ac:dyDescent="0.25"/>
  <cols>
    <col min="1" max="1" width="23" customWidth="1"/>
    <col min="2" max="2" width="2.42578125" style="4" customWidth="1"/>
    <col min="3" max="3" width="6.7109375" style="4" customWidth="1"/>
    <col min="4" max="4" width="2.42578125" style="4" customWidth="1"/>
    <col min="5" max="5" width="6.140625" style="4" customWidth="1"/>
    <col min="6" max="6" width="2.42578125" style="4" customWidth="1"/>
    <col min="7" max="7" width="7.42578125" style="4" customWidth="1"/>
    <col min="8" max="8" width="2.28515625" style="4" customWidth="1"/>
    <col min="9" max="9" width="7.140625" style="4" customWidth="1"/>
    <col min="10" max="10" width="2.42578125" style="4" customWidth="1"/>
    <col min="11" max="11" width="6" style="4" customWidth="1"/>
    <col min="12" max="12" width="3" style="4" customWidth="1"/>
    <col min="13" max="13" width="7" style="4" customWidth="1"/>
    <col min="14" max="14" width="2.42578125" style="4" customWidth="1"/>
    <col min="15" max="15" width="6.7109375" style="4" customWidth="1"/>
    <col min="16" max="16" width="2.42578125" style="52" customWidth="1"/>
    <col min="17" max="17" width="5.140625" style="52" customWidth="1"/>
    <col min="18" max="18" width="2.28515625" style="52" customWidth="1"/>
    <col min="19" max="19" width="6.42578125" style="52" customWidth="1"/>
    <col min="20" max="20" width="2.140625" style="52" customWidth="1"/>
    <col min="21" max="21" width="7.28515625" style="52" customWidth="1"/>
    <col min="22" max="22" width="2.28515625" style="52" customWidth="1"/>
    <col min="23" max="23" width="7.42578125" style="52" customWidth="1"/>
    <col min="24" max="24" width="2.42578125" style="52" customWidth="1"/>
    <col min="25" max="25" width="7.5703125" style="52" customWidth="1"/>
    <col min="26" max="26" width="2.28515625" style="52" customWidth="1"/>
    <col min="27" max="27" width="6.140625" style="52" customWidth="1"/>
    <col min="28" max="28" width="2.42578125" style="52" hidden="1" customWidth="1"/>
    <col min="29" max="29" width="6.28515625" style="4" hidden="1" customWidth="1"/>
    <col min="30" max="30" width="6.28515625" style="4" customWidth="1"/>
    <col min="31" max="31" width="7.28515625" style="4" customWidth="1"/>
  </cols>
  <sheetData>
    <row r="1" spans="1:31" x14ac:dyDescent="0.25">
      <c r="A1" s="1" t="s">
        <v>1</v>
      </c>
      <c r="B1" s="7" t="s">
        <v>2</v>
      </c>
      <c r="C1" s="7">
        <v>43218</v>
      </c>
      <c r="D1" s="7" t="s">
        <v>2</v>
      </c>
      <c r="E1" s="7">
        <v>43225</v>
      </c>
      <c r="F1" s="7" t="s">
        <v>2</v>
      </c>
      <c r="G1" s="7">
        <v>43239</v>
      </c>
      <c r="H1" s="7" t="s">
        <v>2</v>
      </c>
      <c r="I1" s="7">
        <v>43246</v>
      </c>
      <c r="J1" s="7" t="s">
        <v>2</v>
      </c>
      <c r="K1" s="7">
        <v>43253</v>
      </c>
      <c r="L1" s="7" t="s">
        <v>2</v>
      </c>
      <c r="M1" s="7">
        <v>43267</v>
      </c>
      <c r="N1" s="7" t="s">
        <v>2</v>
      </c>
      <c r="O1" s="7">
        <v>43281</v>
      </c>
      <c r="P1" s="7" t="s">
        <v>2</v>
      </c>
      <c r="Q1" s="7">
        <v>43288</v>
      </c>
      <c r="R1" s="7" t="s">
        <v>2</v>
      </c>
      <c r="S1" s="7">
        <v>43316</v>
      </c>
      <c r="T1" s="7" t="s">
        <v>2</v>
      </c>
      <c r="U1" s="7">
        <v>43323</v>
      </c>
      <c r="V1" s="7" t="s">
        <v>2</v>
      </c>
      <c r="W1" s="7">
        <v>43330</v>
      </c>
      <c r="X1" s="7" t="s">
        <v>2</v>
      </c>
      <c r="Y1" s="7">
        <v>43337</v>
      </c>
      <c r="Z1" s="7" t="s">
        <v>2</v>
      </c>
      <c r="AA1" s="7">
        <v>43344</v>
      </c>
      <c r="AB1" s="7" t="s">
        <v>2</v>
      </c>
      <c r="AC1" s="76">
        <v>43344</v>
      </c>
      <c r="AD1" s="25" t="s">
        <v>60</v>
      </c>
      <c r="AE1" s="25" t="s">
        <v>58</v>
      </c>
    </row>
    <row r="2" spans="1:31" x14ac:dyDescent="0.25">
      <c r="A2" t="s">
        <v>81</v>
      </c>
      <c r="B2" s="11">
        <v>3</v>
      </c>
      <c r="C2" s="16">
        <v>30</v>
      </c>
      <c r="D2" s="11">
        <v>3</v>
      </c>
      <c r="E2" s="56">
        <v>30</v>
      </c>
      <c r="F2" s="11">
        <v>3</v>
      </c>
      <c r="G2" s="21">
        <v>25</v>
      </c>
      <c r="H2" s="11"/>
      <c r="I2" s="56">
        <v>30</v>
      </c>
      <c r="J2" s="11">
        <v>3</v>
      </c>
      <c r="K2" s="56">
        <v>30</v>
      </c>
      <c r="L2" s="11">
        <v>3</v>
      </c>
      <c r="M2" s="56">
        <v>30</v>
      </c>
      <c r="N2" s="11">
        <v>3</v>
      </c>
      <c r="O2" s="56">
        <v>30</v>
      </c>
      <c r="P2" s="53">
        <v>3</v>
      </c>
      <c r="Q2" s="56">
        <v>30</v>
      </c>
      <c r="R2" s="53"/>
      <c r="S2" s="57">
        <v>23</v>
      </c>
      <c r="T2" s="53"/>
      <c r="U2" s="57">
        <v>25</v>
      </c>
      <c r="V2" s="53">
        <v>3</v>
      </c>
      <c r="W2" s="56">
        <v>30</v>
      </c>
      <c r="X2" s="53">
        <v>3</v>
      </c>
      <c r="Y2" s="56">
        <v>30</v>
      </c>
      <c r="Z2" s="53">
        <v>2</v>
      </c>
      <c r="AA2" s="56">
        <v>30</v>
      </c>
      <c r="AB2" s="11"/>
      <c r="AC2" s="51"/>
      <c r="AD2" s="4">
        <f>SUM(B2:AB2)</f>
        <v>402</v>
      </c>
    </row>
    <row r="3" spans="1:31" x14ac:dyDescent="0.25">
      <c r="A3" t="s">
        <v>66</v>
      </c>
      <c r="B3" s="11"/>
      <c r="C3" s="58">
        <v>23</v>
      </c>
      <c r="D3" s="11"/>
      <c r="E3" s="58">
        <v>24</v>
      </c>
      <c r="F3" s="11">
        <v>1</v>
      </c>
      <c r="G3" s="56">
        <v>30</v>
      </c>
      <c r="H3" s="11">
        <v>3</v>
      </c>
      <c r="I3" s="58">
        <v>25</v>
      </c>
      <c r="J3" s="11"/>
      <c r="K3" s="58">
        <v>23</v>
      </c>
      <c r="L3" s="11"/>
      <c r="M3" s="2">
        <v>25</v>
      </c>
      <c r="N3" s="11">
        <v>3</v>
      </c>
      <c r="O3" s="51">
        <v>23</v>
      </c>
      <c r="P3" s="53">
        <v>3</v>
      </c>
      <c r="Q3" s="51">
        <v>25</v>
      </c>
      <c r="R3" s="53">
        <v>3</v>
      </c>
      <c r="S3" s="56">
        <v>30</v>
      </c>
      <c r="T3" s="53">
        <v>3</v>
      </c>
      <c r="U3" s="51">
        <v>24</v>
      </c>
      <c r="V3" s="53">
        <v>3</v>
      </c>
      <c r="W3" s="51">
        <v>25</v>
      </c>
      <c r="X3" s="53">
        <v>3</v>
      </c>
      <c r="Y3" s="51">
        <v>25</v>
      </c>
      <c r="Z3" s="53">
        <v>3</v>
      </c>
      <c r="AA3" s="51">
        <v>25</v>
      </c>
      <c r="AB3" s="11"/>
      <c r="AC3" s="51"/>
      <c r="AD3" s="4">
        <f>SUM(B3:AB3)</f>
        <v>352</v>
      </c>
      <c r="AE3" s="4">
        <f>AD3-AD2</f>
        <v>-50</v>
      </c>
    </row>
    <row r="4" spans="1:31" x14ac:dyDescent="0.25">
      <c r="A4" t="s">
        <v>48</v>
      </c>
      <c r="B4" s="11">
        <v>2</v>
      </c>
      <c r="C4" s="58">
        <v>24</v>
      </c>
      <c r="D4" s="11">
        <v>1</v>
      </c>
      <c r="E4" s="58">
        <v>23</v>
      </c>
      <c r="F4" s="11"/>
      <c r="G4" s="58">
        <v>24</v>
      </c>
      <c r="H4" s="11">
        <v>1</v>
      </c>
      <c r="I4" s="58">
        <v>24</v>
      </c>
      <c r="J4" s="11"/>
      <c r="K4" s="58">
        <v>22</v>
      </c>
      <c r="L4" s="11">
        <v>2</v>
      </c>
      <c r="M4" s="2">
        <v>23</v>
      </c>
      <c r="N4" s="11">
        <v>2</v>
      </c>
      <c r="O4" s="51">
        <v>22</v>
      </c>
      <c r="P4" s="53"/>
      <c r="Q4" s="51">
        <v>24</v>
      </c>
      <c r="R4" s="53">
        <v>1</v>
      </c>
      <c r="S4" s="51">
        <v>25</v>
      </c>
      <c r="T4" s="53">
        <v>3</v>
      </c>
      <c r="U4" s="56">
        <v>30</v>
      </c>
      <c r="V4" s="53">
        <v>2</v>
      </c>
      <c r="W4" s="51">
        <v>24</v>
      </c>
      <c r="X4" s="53">
        <v>2</v>
      </c>
      <c r="Y4" s="51">
        <v>24</v>
      </c>
      <c r="Z4" s="53">
        <v>2</v>
      </c>
      <c r="AA4" s="51">
        <v>18</v>
      </c>
      <c r="AB4" s="11"/>
      <c r="AC4" s="51"/>
      <c r="AD4" s="4">
        <f>SUM(B4:AB4)</f>
        <v>325</v>
      </c>
      <c r="AE4" s="4">
        <f>AD4-AD2</f>
        <v>-77</v>
      </c>
    </row>
    <row r="5" spans="1:31" x14ac:dyDescent="0.25">
      <c r="A5" t="s">
        <v>86</v>
      </c>
      <c r="B5" s="11"/>
      <c r="C5" s="51">
        <v>25</v>
      </c>
      <c r="D5" s="11">
        <v>2</v>
      </c>
      <c r="E5" s="51">
        <v>25</v>
      </c>
      <c r="F5" s="11">
        <v>2</v>
      </c>
      <c r="G5" s="51">
        <v>23</v>
      </c>
      <c r="H5" s="11"/>
      <c r="I5" s="51">
        <v>23</v>
      </c>
      <c r="J5" s="11">
        <v>2</v>
      </c>
      <c r="K5" s="51">
        <v>25</v>
      </c>
      <c r="L5" s="11">
        <v>2</v>
      </c>
      <c r="M5" s="2">
        <v>24</v>
      </c>
      <c r="N5" s="11">
        <v>2</v>
      </c>
      <c r="O5" s="57">
        <v>25</v>
      </c>
      <c r="P5" s="53">
        <v>2</v>
      </c>
      <c r="Q5" s="57">
        <v>20</v>
      </c>
      <c r="R5" s="53"/>
      <c r="S5" s="57">
        <v>22</v>
      </c>
      <c r="T5" s="53"/>
      <c r="U5" s="57">
        <v>21</v>
      </c>
      <c r="V5" s="53">
        <v>1</v>
      </c>
      <c r="W5" s="57">
        <v>22</v>
      </c>
      <c r="X5" s="53">
        <v>1</v>
      </c>
      <c r="Y5" s="57">
        <v>22</v>
      </c>
      <c r="Z5" s="53">
        <v>1</v>
      </c>
      <c r="AA5" s="57">
        <v>23</v>
      </c>
      <c r="AB5" s="11"/>
      <c r="AC5" s="51"/>
      <c r="AD5" s="4">
        <f>SUM(B5:AB5)</f>
        <v>315</v>
      </c>
      <c r="AE5" s="4">
        <f>AD5-AD2</f>
        <v>-87</v>
      </c>
    </row>
    <row r="6" spans="1:31" x14ac:dyDescent="0.25">
      <c r="A6" t="s">
        <v>181</v>
      </c>
      <c r="B6" s="11"/>
      <c r="C6" s="51"/>
      <c r="D6" s="11"/>
      <c r="E6" s="51"/>
      <c r="F6" s="11"/>
      <c r="G6" s="51"/>
      <c r="H6" s="11"/>
      <c r="I6" s="51"/>
      <c r="J6" s="11"/>
      <c r="K6" s="51">
        <v>24</v>
      </c>
      <c r="L6" s="11">
        <v>1</v>
      </c>
      <c r="M6" s="57">
        <v>19</v>
      </c>
      <c r="N6" s="11">
        <v>1</v>
      </c>
      <c r="O6" s="51">
        <v>24</v>
      </c>
      <c r="P6" s="53">
        <v>1</v>
      </c>
      <c r="Q6" s="51">
        <v>23</v>
      </c>
      <c r="R6" s="53">
        <v>2</v>
      </c>
      <c r="S6" s="51">
        <v>24</v>
      </c>
      <c r="T6" s="53">
        <v>2</v>
      </c>
      <c r="U6" s="51">
        <v>23</v>
      </c>
      <c r="V6" s="53">
        <v>2</v>
      </c>
      <c r="W6" s="51">
        <v>23</v>
      </c>
      <c r="X6" s="53">
        <v>1</v>
      </c>
      <c r="Y6" s="51">
        <v>23</v>
      </c>
      <c r="Z6" s="53">
        <v>1</v>
      </c>
      <c r="AA6" s="51">
        <v>24</v>
      </c>
      <c r="AB6" s="11"/>
      <c r="AC6" s="51"/>
      <c r="AD6" s="4">
        <f>SUM(B6:AB6)</f>
        <v>218</v>
      </c>
      <c r="AE6" s="4">
        <f>AD6-AD2</f>
        <v>-184</v>
      </c>
    </row>
    <row r="7" spans="1:31" x14ac:dyDescent="0.25">
      <c r="A7" t="s">
        <v>167</v>
      </c>
      <c r="B7" s="53"/>
      <c r="C7" s="58"/>
      <c r="D7" s="11"/>
      <c r="E7" s="58"/>
      <c r="F7" s="11"/>
      <c r="G7" s="58"/>
      <c r="H7" s="11">
        <v>2</v>
      </c>
      <c r="I7" s="58">
        <v>22</v>
      </c>
      <c r="J7" s="11">
        <v>1</v>
      </c>
      <c r="K7" s="58">
        <v>5</v>
      </c>
      <c r="L7" s="11">
        <v>3</v>
      </c>
      <c r="M7" s="51">
        <v>20</v>
      </c>
      <c r="N7" s="11"/>
      <c r="O7" s="57">
        <v>20</v>
      </c>
      <c r="P7" s="53"/>
      <c r="Q7" s="57">
        <v>22</v>
      </c>
      <c r="R7" s="53"/>
      <c r="S7" s="57">
        <v>20</v>
      </c>
      <c r="T7" s="53">
        <v>1</v>
      </c>
      <c r="U7" s="57">
        <v>17</v>
      </c>
      <c r="V7" s="53">
        <v>1</v>
      </c>
      <c r="W7" s="57">
        <v>21</v>
      </c>
      <c r="X7" s="53"/>
      <c r="Y7" s="57">
        <v>19</v>
      </c>
      <c r="Z7" s="53">
        <v>3</v>
      </c>
      <c r="AA7" s="57">
        <v>22</v>
      </c>
      <c r="AB7" s="11"/>
      <c r="AC7" s="51"/>
      <c r="AD7" s="4">
        <f>SUM(H7:AB7)</f>
        <v>199</v>
      </c>
      <c r="AE7" s="4">
        <f>AD7-AD2</f>
        <v>-203</v>
      </c>
    </row>
    <row r="8" spans="1:31" x14ac:dyDescent="0.25">
      <c r="A8" t="s">
        <v>175</v>
      </c>
      <c r="B8" s="53"/>
      <c r="C8" s="51"/>
      <c r="D8" s="11"/>
      <c r="E8" s="51"/>
      <c r="F8" s="11"/>
      <c r="G8" s="51"/>
      <c r="H8" s="11"/>
      <c r="I8" s="51">
        <v>21</v>
      </c>
      <c r="J8" s="11"/>
      <c r="K8" s="51">
        <v>17</v>
      </c>
      <c r="L8" s="11"/>
      <c r="M8" s="51">
        <v>22</v>
      </c>
      <c r="N8" s="11">
        <v>1</v>
      </c>
      <c r="O8" s="51">
        <v>21</v>
      </c>
      <c r="P8" s="53"/>
      <c r="Q8" s="51"/>
      <c r="R8" s="53">
        <v>3</v>
      </c>
      <c r="S8" s="51">
        <v>21</v>
      </c>
      <c r="T8" s="53"/>
      <c r="U8" s="51">
        <v>20</v>
      </c>
      <c r="V8" s="53"/>
      <c r="W8" s="51">
        <v>20</v>
      </c>
      <c r="X8" s="53"/>
      <c r="Y8" s="51">
        <v>21</v>
      </c>
      <c r="Z8" s="53"/>
      <c r="AA8" s="51">
        <v>19</v>
      </c>
      <c r="AB8" s="11"/>
      <c r="AC8" s="51"/>
      <c r="AD8" s="4">
        <f>SUM(H8:AB8)</f>
        <v>186</v>
      </c>
      <c r="AE8" s="4">
        <f>AD8-AD2</f>
        <v>-216</v>
      </c>
    </row>
    <row r="9" spans="1:31" x14ac:dyDescent="0.25">
      <c r="A9" t="s">
        <v>204</v>
      </c>
      <c r="B9" s="11"/>
      <c r="C9" s="2"/>
      <c r="D9" s="11"/>
      <c r="E9" s="2"/>
      <c r="F9" s="11"/>
      <c r="G9" s="2"/>
      <c r="H9" s="11"/>
      <c r="I9" s="2"/>
      <c r="J9" s="11"/>
      <c r="K9" s="2"/>
      <c r="L9" s="11">
        <v>1</v>
      </c>
      <c r="M9" s="51">
        <v>18</v>
      </c>
      <c r="N9" s="11"/>
      <c r="O9" s="2">
        <v>19</v>
      </c>
      <c r="P9" s="53"/>
      <c r="Q9" s="51"/>
      <c r="R9" s="53">
        <v>2</v>
      </c>
      <c r="S9" s="51">
        <v>18</v>
      </c>
      <c r="T9" s="53">
        <v>1</v>
      </c>
      <c r="U9" s="51">
        <v>18</v>
      </c>
      <c r="V9" s="53"/>
      <c r="W9" s="51">
        <v>17</v>
      </c>
      <c r="X9" s="53">
        <v>2</v>
      </c>
      <c r="Y9" s="51">
        <v>20</v>
      </c>
      <c r="Z9" s="53"/>
      <c r="AA9" s="51">
        <v>21</v>
      </c>
      <c r="AB9" s="11"/>
      <c r="AC9" s="51"/>
      <c r="AD9" s="4">
        <f>SUM(B9:AB9)</f>
        <v>137</v>
      </c>
      <c r="AE9" s="4">
        <f>AD9-AD2</f>
        <v>-265</v>
      </c>
    </row>
    <row r="10" spans="1:31" x14ac:dyDescent="0.25">
      <c r="A10" t="s">
        <v>182</v>
      </c>
      <c r="B10" s="53"/>
      <c r="C10" s="51"/>
      <c r="D10" s="11"/>
      <c r="E10" s="51"/>
      <c r="F10" s="11"/>
      <c r="G10" s="51"/>
      <c r="H10" s="11"/>
      <c r="I10" s="51">
        <v>20</v>
      </c>
      <c r="J10" s="11"/>
      <c r="K10" s="51">
        <v>21</v>
      </c>
      <c r="L10" s="11"/>
      <c r="M10" s="2">
        <v>17</v>
      </c>
      <c r="N10" s="11"/>
      <c r="O10" s="2"/>
      <c r="P10" s="53"/>
      <c r="Q10" s="51">
        <v>17</v>
      </c>
      <c r="R10" s="53"/>
      <c r="S10" s="51"/>
      <c r="T10" s="53"/>
      <c r="U10" s="51">
        <v>19</v>
      </c>
      <c r="V10" s="53"/>
      <c r="W10" s="51">
        <v>19</v>
      </c>
      <c r="X10" s="53"/>
      <c r="Y10" s="51"/>
      <c r="Z10" s="53"/>
      <c r="AA10" s="51">
        <v>20</v>
      </c>
      <c r="AB10" s="11"/>
      <c r="AC10" s="51"/>
      <c r="AD10" s="4">
        <f>SUM(H10:AB10)</f>
        <v>133</v>
      </c>
      <c r="AE10" s="4">
        <f>AD10-AD2</f>
        <v>-269</v>
      </c>
    </row>
    <row r="11" spans="1:31" x14ac:dyDescent="0.25">
      <c r="A11" t="s">
        <v>220</v>
      </c>
      <c r="B11" s="53"/>
      <c r="C11" s="51"/>
      <c r="D11" s="11"/>
      <c r="E11" s="51"/>
      <c r="F11" s="11"/>
      <c r="G11" s="51"/>
      <c r="H11" s="11"/>
      <c r="I11" s="51"/>
      <c r="J11" s="11"/>
      <c r="K11" s="51"/>
      <c r="L11" s="11"/>
      <c r="M11" s="2"/>
      <c r="N11" s="11"/>
      <c r="O11" s="2"/>
      <c r="P11" s="53">
        <v>1</v>
      </c>
      <c r="Q11" s="51">
        <v>18</v>
      </c>
      <c r="R11" s="53">
        <v>1</v>
      </c>
      <c r="S11" s="51">
        <v>19</v>
      </c>
      <c r="T11" s="53">
        <v>2</v>
      </c>
      <c r="U11" s="51">
        <v>22</v>
      </c>
      <c r="V11" s="53"/>
      <c r="W11" s="51"/>
      <c r="X11" s="53"/>
      <c r="Y11" s="51">
        <v>5</v>
      </c>
      <c r="Z11" s="53"/>
      <c r="AA11" s="51"/>
      <c r="AB11" s="11"/>
      <c r="AC11" s="51"/>
      <c r="AD11" s="4">
        <f>SUM(B11:AC11)</f>
        <v>68</v>
      </c>
      <c r="AE11" s="4">
        <f>AD11-AD2</f>
        <v>-334</v>
      </c>
    </row>
    <row r="12" spans="1:31" s="49" customFormat="1" x14ac:dyDescent="0.25">
      <c r="A12" s="49" t="s">
        <v>205</v>
      </c>
      <c r="B12" s="53"/>
      <c r="C12" s="51"/>
      <c r="D12" s="53"/>
      <c r="E12" s="51"/>
      <c r="F12" s="53"/>
      <c r="G12" s="51"/>
      <c r="H12" s="53"/>
      <c r="I12" s="51"/>
      <c r="J12" s="53"/>
      <c r="K12" s="51"/>
      <c r="L12" s="53"/>
      <c r="M12" s="51">
        <v>21</v>
      </c>
      <c r="N12" s="53"/>
      <c r="O12" s="51"/>
      <c r="P12" s="53">
        <v>2</v>
      </c>
      <c r="Q12" s="51">
        <v>19</v>
      </c>
      <c r="R12" s="53"/>
      <c r="S12" s="51"/>
      <c r="T12" s="53"/>
      <c r="U12" s="51"/>
      <c r="V12" s="53"/>
      <c r="W12" s="51"/>
      <c r="X12" s="53"/>
      <c r="Y12" s="51"/>
      <c r="Z12" s="53"/>
      <c r="AA12" s="51"/>
      <c r="AB12" s="53"/>
      <c r="AC12" s="51"/>
      <c r="AD12" s="52">
        <f>SUM(B12:AB12)</f>
        <v>42</v>
      </c>
      <c r="AE12" s="52">
        <f>AD12-AD2</f>
        <v>-360</v>
      </c>
    </row>
    <row r="13" spans="1:31" x14ac:dyDescent="0.25">
      <c r="A13" t="s">
        <v>221</v>
      </c>
      <c r="B13" s="53"/>
      <c r="C13" s="51"/>
      <c r="D13" s="11"/>
      <c r="E13" s="51"/>
      <c r="F13" s="11"/>
      <c r="G13" s="51"/>
      <c r="H13" s="11"/>
      <c r="I13" s="51">
        <v>5</v>
      </c>
      <c r="J13" s="11"/>
      <c r="K13" s="51"/>
      <c r="L13" s="11"/>
      <c r="M13" s="51"/>
      <c r="N13" s="11"/>
      <c r="O13" s="2"/>
      <c r="P13" s="53"/>
      <c r="Q13" s="51">
        <v>21</v>
      </c>
      <c r="R13" s="53"/>
      <c r="S13" s="51"/>
      <c r="T13" s="53"/>
      <c r="U13" s="51"/>
      <c r="V13" s="53"/>
      <c r="W13" s="51"/>
      <c r="X13" s="53"/>
      <c r="Y13" s="51"/>
      <c r="Z13" s="53"/>
      <c r="AA13" s="51"/>
      <c r="AB13" s="11"/>
      <c r="AC13" s="51"/>
      <c r="AD13" s="4">
        <f>SUM(H13:AB13)</f>
        <v>26</v>
      </c>
      <c r="AE13" s="4">
        <f>AD13-AD2</f>
        <v>-376</v>
      </c>
    </row>
    <row r="14" spans="1:31" x14ac:dyDescent="0.25">
      <c r="A14" t="s">
        <v>93</v>
      </c>
      <c r="B14" s="11">
        <v>1</v>
      </c>
      <c r="C14" s="2">
        <v>22</v>
      </c>
      <c r="D14" s="11"/>
      <c r="E14" s="2"/>
      <c r="F14" s="11"/>
      <c r="G14" s="2"/>
      <c r="H14" s="11"/>
      <c r="I14" s="2"/>
      <c r="J14" s="11"/>
      <c r="K14" s="2"/>
      <c r="L14" s="11"/>
      <c r="M14" s="2"/>
      <c r="N14" s="11"/>
      <c r="O14" s="2"/>
      <c r="P14" s="53"/>
      <c r="Q14" s="51"/>
      <c r="R14" s="53"/>
      <c r="S14" s="51"/>
      <c r="T14" s="53"/>
      <c r="U14" s="51"/>
      <c r="V14" s="53"/>
      <c r="W14" s="51"/>
      <c r="X14" s="53"/>
      <c r="Y14" s="51"/>
      <c r="Z14" s="53"/>
      <c r="AA14" s="51"/>
      <c r="AB14" s="11"/>
      <c r="AC14" s="51"/>
      <c r="AD14" s="4">
        <f>SUM(B14:AB14)</f>
        <v>23</v>
      </c>
      <c r="AE14" s="4">
        <f>AD14-AD2</f>
        <v>-379</v>
      </c>
    </row>
    <row r="15" spans="1:31" x14ac:dyDescent="0.25">
      <c r="A15" t="s">
        <v>158</v>
      </c>
      <c r="B15" s="45"/>
      <c r="C15" s="58"/>
      <c r="D15" s="11"/>
      <c r="E15" s="58">
        <v>22</v>
      </c>
      <c r="F15" s="11"/>
      <c r="G15" s="58">
        <v>0</v>
      </c>
      <c r="H15" s="11"/>
      <c r="I15" s="58"/>
      <c r="J15" s="11"/>
      <c r="K15" s="58"/>
      <c r="L15" s="11"/>
      <c r="M15" s="2"/>
      <c r="N15" s="11"/>
      <c r="O15" s="2"/>
      <c r="P15" s="53"/>
      <c r="Q15" s="51"/>
      <c r="R15" s="53"/>
      <c r="S15" s="51"/>
      <c r="T15" s="53"/>
      <c r="U15" s="51"/>
      <c r="V15" s="53"/>
      <c r="W15" s="51"/>
      <c r="X15" s="53"/>
      <c r="Y15" s="51"/>
      <c r="Z15" s="53"/>
      <c r="AA15" s="51"/>
      <c r="AB15" s="11"/>
      <c r="AC15" s="51"/>
      <c r="AD15" s="4">
        <f>SUM(B15:AB15)</f>
        <v>22</v>
      </c>
      <c r="AE15" s="4">
        <f>AD15-AD2</f>
        <v>-380</v>
      </c>
    </row>
    <row r="16" spans="1:31" x14ac:dyDescent="0.25">
      <c r="A16" t="s">
        <v>260</v>
      </c>
      <c r="B16" s="53"/>
      <c r="C16" s="51"/>
      <c r="D16" s="11"/>
      <c r="E16" s="51"/>
      <c r="F16" s="11"/>
      <c r="G16" s="51"/>
      <c r="H16" s="11"/>
      <c r="I16" s="51"/>
      <c r="J16" s="11"/>
      <c r="K16" s="51"/>
      <c r="L16" s="11"/>
      <c r="M16" s="2"/>
      <c r="N16" s="11"/>
      <c r="O16" s="2"/>
      <c r="P16" s="53"/>
      <c r="Q16" s="51"/>
      <c r="R16" s="53"/>
      <c r="S16" s="51"/>
      <c r="T16" s="53"/>
      <c r="U16" s="51"/>
      <c r="V16" s="53"/>
      <c r="W16" s="51">
        <v>18</v>
      </c>
      <c r="X16" s="53"/>
      <c r="Y16" s="51"/>
      <c r="Z16" s="53"/>
      <c r="AA16" s="51"/>
      <c r="AB16" s="11"/>
      <c r="AC16" s="51"/>
      <c r="AD16" s="4">
        <f>SUM(B16:AC16)</f>
        <v>18</v>
      </c>
      <c r="AE16" s="4">
        <f>AD16-AD2</f>
        <v>-384</v>
      </c>
    </row>
    <row r="17" spans="1:31" x14ac:dyDescent="0.25">
      <c r="A17" t="s">
        <v>215</v>
      </c>
      <c r="B17" s="11"/>
      <c r="C17" s="58"/>
      <c r="D17" s="11"/>
      <c r="E17" s="58"/>
      <c r="F17" s="11"/>
      <c r="G17" s="58"/>
      <c r="H17" s="11"/>
      <c r="I17" s="58"/>
      <c r="J17" s="11"/>
      <c r="K17" s="58"/>
      <c r="L17" s="11"/>
      <c r="M17" s="2"/>
      <c r="N17" s="11"/>
      <c r="O17" s="2">
        <v>18</v>
      </c>
      <c r="P17" s="53"/>
      <c r="Q17" s="51"/>
      <c r="R17" s="53"/>
      <c r="S17" s="51"/>
      <c r="T17" s="53"/>
      <c r="U17" s="51"/>
      <c r="V17" s="53"/>
      <c r="W17" s="51"/>
      <c r="X17" s="53"/>
      <c r="Y17" s="51"/>
      <c r="Z17" s="53"/>
      <c r="AA17" s="51"/>
      <c r="AB17" s="11"/>
      <c r="AC17" s="51"/>
      <c r="AD17" s="4">
        <f>SUM(B17:AB17)</f>
        <v>18</v>
      </c>
      <c r="AE17" s="4">
        <f>AD17-AD2</f>
        <v>-384</v>
      </c>
    </row>
    <row r="18" spans="1:31" x14ac:dyDescent="0.25">
      <c r="A18" t="s">
        <v>236</v>
      </c>
      <c r="B18" s="11"/>
      <c r="C18" s="2"/>
      <c r="D18" s="11"/>
      <c r="E18" s="2"/>
      <c r="F18" s="11"/>
      <c r="G18" s="2"/>
      <c r="H18" s="11"/>
      <c r="I18" s="2"/>
      <c r="J18" s="11"/>
      <c r="K18" s="2"/>
      <c r="L18" s="11"/>
      <c r="M18" s="2"/>
      <c r="N18" s="11"/>
      <c r="O18" s="2"/>
      <c r="P18" s="53"/>
      <c r="Q18" s="51"/>
      <c r="R18" s="53"/>
      <c r="S18" s="51">
        <v>5</v>
      </c>
      <c r="T18" s="53"/>
      <c r="U18" s="51"/>
      <c r="V18" s="53"/>
      <c r="W18" s="51"/>
      <c r="X18" s="53"/>
      <c r="Y18" s="51"/>
      <c r="Z18" s="53"/>
      <c r="AA18" s="51"/>
      <c r="AB18" s="11"/>
      <c r="AC18" s="51"/>
      <c r="AD18" s="4">
        <f>SUM(B18:AC18)</f>
        <v>5</v>
      </c>
      <c r="AE18" s="4">
        <f>AD18-AD2</f>
        <v>-397</v>
      </c>
    </row>
    <row r="19" spans="1:31" x14ac:dyDescent="0.25">
      <c r="B19" s="11"/>
      <c r="C19" s="2"/>
      <c r="D19" s="11"/>
      <c r="E19" s="2"/>
      <c r="F19" s="11"/>
      <c r="G19" s="2"/>
      <c r="H19" s="11"/>
      <c r="I19" s="2"/>
      <c r="J19" s="11"/>
      <c r="K19" s="2"/>
      <c r="L19" s="11"/>
      <c r="M19" s="2"/>
      <c r="N19" s="11"/>
      <c r="O19" s="2"/>
      <c r="P19" s="53"/>
      <c r="Q19" s="51"/>
      <c r="R19" s="53"/>
      <c r="S19" s="51"/>
      <c r="T19" s="53"/>
      <c r="U19" s="51"/>
      <c r="V19" s="53"/>
      <c r="W19" s="51"/>
      <c r="X19" s="53"/>
      <c r="Y19" s="51"/>
      <c r="Z19" s="53"/>
      <c r="AA19" s="51"/>
      <c r="AB19" s="11"/>
      <c r="AC19" s="51"/>
    </row>
    <row r="20" spans="1:31" x14ac:dyDescent="0.25">
      <c r="B20" s="11"/>
      <c r="C20" s="2"/>
      <c r="D20" s="11"/>
      <c r="E20" s="2"/>
      <c r="F20" s="11"/>
      <c r="G20" s="2"/>
      <c r="H20" s="11"/>
      <c r="I20" s="2"/>
      <c r="J20" s="11"/>
      <c r="K20" s="2"/>
      <c r="L20" s="11"/>
      <c r="M20" s="2"/>
      <c r="N20" s="11"/>
      <c r="O20" s="2"/>
      <c r="P20" s="53"/>
      <c r="Q20" s="51"/>
      <c r="R20" s="53"/>
      <c r="S20" s="51"/>
      <c r="T20" s="53"/>
      <c r="U20" s="51"/>
      <c r="V20" s="53"/>
      <c r="W20" s="51"/>
      <c r="X20" s="53"/>
      <c r="Y20" s="51"/>
      <c r="Z20" s="53"/>
      <c r="AA20" s="51"/>
      <c r="AB20" s="11"/>
      <c r="AC20" s="51"/>
    </row>
    <row r="21" spans="1:31" x14ac:dyDescent="0.25">
      <c r="B21" s="11"/>
      <c r="C21" s="2"/>
      <c r="D21" s="11"/>
      <c r="E21" s="2"/>
      <c r="F21" s="11"/>
      <c r="G21" s="2"/>
      <c r="H21" s="11"/>
      <c r="I21" s="2"/>
      <c r="J21" s="11"/>
      <c r="K21" s="2"/>
      <c r="L21" s="11"/>
      <c r="M21" s="2"/>
      <c r="N21" s="11"/>
      <c r="O21" s="2"/>
      <c r="P21" s="53"/>
      <c r="Q21" s="51"/>
      <c r="R21" s="53"/>
      <c r="S21" s="51"/>
      <c r="T21" s="53"/>
      <c r="U21" s="51"/>
      <c r="V21" s="53"/>
      <c r="W21" s="51"/>
      <c r="X21" s="53"/>
      <c r="Y21" s="51"/>
      <c r="Z21" s="53"/>
      <c r="AA21" s="51"/>
      <c r="AB21" s="11"/>
      <c r="AC21" s="51"/>
    </row>
    <row r="22" spans="1:31" x14ac:dyDescent="0.25">
      <c r="B22" s="11"/>
      <c r="C22" s="2"/>
      <c r="D22" s="11"/>
      <c r="E22" s="2"/>
      <c r="F22" s="11"/>
      <c r="G22" s="2"/>
      <c r="H22" s="11"/>
      <c r="I22" s="2"/>
      <c r="J22" s="11"/>
      <c r="K22" s="2"/>
      <c r="L22" s="11"/>
      <c r="M22" s="2"/>
      <c r="N22" s="11"/>
      <c r="O22" s="2"/>
      <c r="P22" s="53"/>
      <c r="Q22" s="51"/>
      <c r="R22" s="53"/>
      <c r="S22" s="51"/>
      <c r="T22" s="53"/>
      <c r="U22" s="51"/>
      <c r="V22" s="53"/>
      <c r="W22" s="51"/>
      <c r="X22" s="53"/>
      <c r="Y22" s="51"/>
      <c r="Z22" s="53"/>
      <c r="AA22" s="51"/>
      <c r="AB22" s="11"/>
      <c r="AC22" s="51"/>
    </row>
    <row r="23" spans="1:31" x14ac:dyDescent="0.2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2"/>
    </row>
    <row r="24" spans="1:31" x14ac:dyDescent="0.2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2"/>
    </row>
    <row r="25" spans="1:31" x14ac:dyDescent="0.2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2"/>
    </row>
    <row r="26" spans="1:31" x14ac:dyDescent="0.2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2"/>
    </row>
    <row r="27" spans="1:31" x14ac:dyDescent="0.2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2"/>
    </row>
    <row r="28" spans="1:31" x14ac:dyDescent="0.2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2"/>
    </row>
    <row r="29" spans="1:31" x14ac:dyDescent="0.2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2"/>
    </row>
  </sheetData>
  <sortState ref="A2:AD18">
    <sortCondition descending="1" ref="AD2:AD18"/>
    <sortCondition descending="1" ref="AA2:AA18"/>
  </sortState>
  <phoneticPr fontId="2" type="noConversion"/>
  <pageMargins left="0.7" right="0.7" top="0.75" bottom="0.75" header="0.3" footer="0.3"/>
  <pageSetup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96"/>
  <sheetViews>
    <sheetView topLeftCell="A70" workbookViewId="0">
      <selection activeCell="H89" sqref="H89"/>
    </sheetView>
  </sheetViews>
  <sheetFormatPr defaultColWidth="11.42578125" defaultRowHeight="15" x14ac:dyDescent="0.25"/>
  <cols>
    <col min="2" max="2" width="35.42578125" customWidth="1"/>
    <col min="4" max="4" width="8" style="4" customWidth="1"/>
  </cols>
  <sheetData>
    <row r="1" spans="1:4" ht="29.25" x14ac:dyDescent="0.25">
      <c r="A1" s="1"/>
      <c r="B1" s="14" t="s">
        <v>118</v>
      </c>
      <c r="C1" s="15" t="s">
        <v>46</v>
      </c>
    </row>
    <row r="2" spans="1:4" x14ac:dyDescent="0.25">
      <c r="A2" s="4">
        <v>1</v>
      </c>
      <c r="B2" s="49" t="s">
        <v>69</v>
      </c>
      <c r="C2" s="4">
        <v>345</v>
      </c>
    </row>
    <row r="3" spans="1:4" x14ac:dyDescent="0.25">
      <c r="A3" s="4">
        <v>2</v>
      </c>
      <c r="B3" s="49" t="s">
        <v>76</v>
      </c>
      <c r="C3" s="4">
        <v>336</v>
      </c>
      <c r="D3" s="4">
        <v>-9</v>
      </c>
    </row>
    <row r="4" spans="1:4" x14ac:dyDescent="0.25">
      <c r="A4" s="4">
        <v>3</v>
      </c>
      <c r="B4" s="49" t="s">
        <v>9</v>
      </c>
      <c r="C4" s="4">
        <v>326</v>
      </c>
      <c r="D4" s="4">
        <v>-19</v>
      </c>
    </row>
    <row r="5" spans="1:4" x14ac:dyDescent="0.25">
      <c r="A5" s="4">
        <v>4</v>
      </c>
      <c r="B5" s="49" t="s">
        <v>101</v>
      </c>
      <c r="C5" s="4">
        <v>318</v>
      </c>
      <c r="D5" s="4">
        <v>-27</v>
      </c>
    </row>
    <row r="6" spans="1:4" x14ac:dyDescent="0.25">
      <c r="A6" s="4">
        <v>5</v>
      </c>
      <c r="B6" s="49" t="s">
        <v>13</v>
      </c>
      <c r="C6" s="4">
        <v>306</v>
      </c>
      <c r="D6" s="4">
        <v>-39</v>
      </c>
    </row>
    <row r="7" spans="1:4" x14ac:dyDescent="0.25">
      <c r="A7" s="4">
        <v>6</v>
      </c>
      <c r="B7" s="49" t="s">
        <v>16</v>
      </c>
      <c r="C7" s="4">
        <v>304</v>
      </c>
      <c r="D7" s="4">
        <v>-41</v>
      </c>
    </row>
    <row r="8" spans="1:4" x14ac:dyDescent="0.25">
      <c r="A8" s="4">
        <v>7</v>
      </c>
      <c r="B8" s="49" t="s">
        <v>49</v>
      </c>
      <c r="C8" s="4">
        <v>260</v>
      </c>
      <c r="D8" s="4">
        <v>-85</v>
      </c>
    </row>
    <row r="9" spans="1:4" x14ac:dyDescent="0.25">
      <c r="A9" s="4">
        <v>8</v>
      </c>
      <c r="B9" s="49" t="s">
        <v>12</v>
      </c>
      <c r="C9" s="4">
        <v>236</v>
      </c>
      <c r="D9" s="4">
        <v>-109</v>
      </c>
    </row>
    <row r="10" spans="1:4" x14ac:dyDescent="0.25">
      <c r="A10" s="4">
        <v>9</v>
      </c>
      <c r="B10" s="49" t="s">
        <v>8</v>
      </c>
      <c r="C10" s="4">
        <v>227</v>
      </c>
      <c r="D10" s="4">
        <v>-118</v>
      </c>
    </row>
    <row r="11" spans="1:4" x14ac:dyDescent="0.25">
      <c r="A11" s="4">
        <v>10</v>
      </c>
      <c r="B11" s="49" t="s">
        <v>17</v>
      </c>
      <c r="C11" s="4">
        <v>225</v>
      </c>
      <c r="D11" s="4">
        <v>-120</v>
      </c>
    </row>
    <row r="12" spans="1:4" x14ac:dyDescent="0.25">
      <c r="A12" s="4"/>
      <c r="B12" s="4"/>
    </row>
    <row r="13" spans="1:4" ht="15.75" x14ac:dyDescent="0.25">
      <c r="A13" s="4"/>
      <c r="B13" s="27" t="s">
        <v>41</v>
      </c>
      <c r="C13" s="15" t="s">
        <v>46</v>
      </c>
    </row>
    <row r="14" spans="1:4" x14ac:dyDescent="0.25">
      <c r="A14" s="4">
        <v>1</v>
      </c>
      <c r="B14" s="63" t="s">
        <v>20</v>
      </c>
      <c r="C14" s="46">
        <v>342</v>
      </c>
    </row>
    <row r="15" spans="1:4" x14ac:dyDescent="0.25">
      <c r="A15" s="4">
        <v>2</v>
      </c>
      <c r="B15" s="63" t="s">
        <v>110</v>
      </c>
      <c r="C15" s="46">
        <v>339</v>
      </c>
      <c r="D15" s="4">
        <v>-3</v>
      </c>
    </row>
    <row r="16" spans="1:4" x14ac:dyDescent="0.25">
      <c r="A16" s="4">
        <v>3</v>
      </c>
      <c r="B16" s="63" t="s">
        <v>112</v>
      </c>
      <c r="C16" s="46">
        <v>321</v>
      </c>
      <c r="D16" s="4">
        <v>-21</v>
      </c>
    </row>
    <row r="17" spans="1:4" x14ac:dyDescent="0.25">
      <c r="A17" s="4">
        <v>4</v>
      </c>
      <c r="B17" s="63" t="s">
        <v>14</v>
      </c>
      <c r="C17" s="46">
        <v>285</v>
      </c>
      <c r="D17" s="4">
        <v>-57</v>
      </c>
    </row>
    <row r="18" spans="1:4" x14ac:dyDescent="0.25">
      <c r="A18" s="4">
        <v>5</v>
      </c>
      <c r="B18" s="63" t="s">
        <v>15</v>
      </c>
      <c r="C18" s="46">
        <v>277</v>
      </c>
      <c r="D18" s="4">
        <v>-62</v>
      </c>
    </row>
    <row r="19" spans="1:4" x14ac:dyDescent="0.25">
      <c r="A19" s="4">
        <v>6</v>
      </c>
      <c r="B19" s="63" t="s">
        <v>18</v>
      </c>
      <c r="C19" s="46">
        <v>272</v>
      </c>
      <c r="D19" s="4">
        <v>-70</v>
      </c>
    </row>
    <row r="20" spans="1:4" x14ac:dyDescent="0.25">
      <c r="A20" s="4">
        <v>7</v>
      </c>
      <c r="B20" s="63" t="s">
        <v>21</v>
      </c>
      <c r="C20" s="46">
        <v>261</v>
      </c>
      <c r="D20" s="4">
        <v>-81</v>
      </c>
    </row>
    <row r="21" spans="1:4" x14ac:dyDescent="0.25">
      <c r="A21" s="4">
        <v>8</v>
      </c>
      <c r="B21" s="63" t="s">
        <v>144</v>
      </c>
      <c r="C21" s="46">
        <v>258</v>
      </c>
      <c r="D21" s="4">
        <v>-84</v>
      </c>
    </row>
    <row r="22" spans="1:4" x14ac:dyDescent="0.25">
      <c r="A22" s="4">
        <v>9</v>
      </c>
      <c r="B22" s="64" t="s">
        <v>50</v>
      </c>
      <c r="C22" s="46">
        <v>244</v>
      </c>
      <c r="D22" s="4">
        <v>-98</v>
      </c>
    </row>
    <row r="23" spans="1:4" x14ac:dyDescent="0.25">
      <c r="A23" s="4">
        <v>10</v>
      </c>
      <c r="B23" s="63" t="s">
        <v>88</v>
      </c>
      <c r="C23" s="46">
        <v>233</v>
      </c>
      <c r="D23" s="4">
        <v>-109</v>
      </c>
    </row>
    <row r="24" spans="1:4" x14ac:dyDescent="0.25">
      <c r="A24" s="4"/>
      <c r="B24" s="4"/>
    </row>
    <row r="25" spans="1:4" ht="15.75" x14ac:dyDescent="0.25">
      <c r="A25" s="4"/>
      <c r="B25" s="1" t="s">
        <v>59</v>
      </c>
      <c r="C25" s="15" t="s">
        <v>46</v>
      </c>
    </row>
    <row r="26" spans="1:4" x14ac:dyDescent="0.25">
      <c r="A26" s="4">
        <v>1</v>
      </c>
      <c r="B26" s="49" t="s">
        <v>87</v>
      </c>
      <c r="C26" s="4">
        <v>353</v>
      </c>
    </row>
    <row r="27" spans="1:4" x14ac:dyDescent="0.25">
      <c r="A27" s="4">
        <v>2</v>
      </c>
      <c r="B27" s="49" t="s">
        <v>56</v>
      </c>
      <c r="C27" s="4">
        <v>351</v>
      </c>
      <c r="D27" s="4">
        <v>-2</v>
      </c>
    </row>
    <row r="28" spans="1:4" x14ac:dyDescent="0.25">
      <c r="A28" s="4">
        <v>3</v>
      </c>
      <c r="B28" s="49" t="s">
        <v>24</v>
      </c>
      <c r="C28" s="4">
        <v>327</v>
      </c>
      <c r="D28" s="4">
        <v>-26</v>
      </c>
    </row>
    <row r="29" spans="1:4" x14ac:dyDescent="0.25">
      <c r="A29" s="4">
        <v>4</v>
      </c>
      <c r="B29" s="49" t="s">
        <v>264</v>
      </c>
      <c r="C29" s="4">
        <v>313</v>
      </c>
      <c r="D29" s="4">
        <v>-40</v>
      </c>
    </row>
    <row r="30" spans="1:4" x14ac:dyDescent="0.25">
      <c r="A30" s="4">
        <v>5</v>
      </c>
      <c r="B30" s="49" t="s">
        <v>57</v>
      </c>
      <c r="C30" s="4">
        <v>294</v>
      </c>
      <c r="D30" s="4">
        <v>-59</v>
      </c>
    </row>
    <row r="31" spans="1:4" x14ac:dyDescent="0.25">
      <c r="A31" s="4">
        <v>6</v>
      </c>
      <c r="B31" s="49" t="s">
        <v>122</v>
      </c>
      <c r="C31" s="4">
        <v>262</v>
      </c>
      <c r="D31" s="4">
        <v>-91</v>
      </c>
    </row>
    <row r="32" spans="1:4" x14ac:dyDescent="0.25">
      <c r="A32" s="4">
        <v>7</v>
      </c>
      <c r="B32" s="49" t="s">
        <v>164</v>
      </c>
      <c r="C32" s="4">
        <v>173</v>
      </c>
      <c r="D32" s="4">
        <v>-180</v>
      </c>
    </row>
    <row r="33" spans="1:4" x14ac:dyDescent="0.25">
      <c r="A33" s="4">
        <v>8</v>
      </c>
      <c r="B33" s="49" t="s">
        <v>198</v>
      </c>
      <c r="C33" s="4">
        <v>144</v>
      </c>
      <c r="D33" s="4">
        <v>-209</v>
      </c>
    </row>
    <row r="34" spans="1:4" x14ac:dyDescent="0.25">
      <c r="A34" s="4">
        <v>9</v>
      </c>
      <c r="B34" s="49" t="s">
        <v>171</v>
      </c>
      <c r="C34" s="4">
        <v>125</v>
      </c>
      <c r="D34" s="4">
        <v>-228</v>
      </c>
    </row>
    <row r="35" spans="1:4" x14ac:dyDescent="0.25">
      <c r="A35" s="4">
        <v>10</v>
      </c>
      <c r="B35" s="49" t="s">
        <v>143</v>
      </c>
      <c r="C35" s="4">
        <v>97</v>
      </c>
      <c r="D35" s="4">
        <v>-256</v>
      </c>
    </row>
    <row r="36" spans="1:4" x14ac:dyDescent="0.25">
      <c r="A36" s="4"/>
      <c r="B36" s="4"/>
    </row>
    <row r="37" spans="1:4" ht="29.25" x14ac:dyDescent="0.25">
      <c r="A37" s="4"/>
      <c r="B37" s="14" t="s">
        <v>42</v>
      </c>
      <c r="C37" s="15" t="s">
        <v>46</v>
      </c>
    </row>
    <row r="38" spans="1:4" x14ac:dyDescent="0.25">
      <c r="A38" s="4">
        <v>1</v>
      </c>
      <c r="B38" s="49" t="s">
        <v>30</v>
      </c>
      <c r="C38" s="4">
        <v>386</v>
      </c>
    </row>
    <row r="39" spans="1:4" x14ac:dyDescent="0.25">
      <c r="A39" s="4">
        <v>2</v>
      </c>
      <c r="B39" s="49" t="s">
        <v>28</v>
      </c>
      <c r="C39" s="4">
        <v>345</v>
      </c>
      <c r="D39" s="4">
        <v>-41</v>
      </c>
    </row>
    <row r="40" spans="1:4" x14ac:dyDescent="0.25">
      <c r="A40" s="4">
        <v>3</v>
      </c>
      <c r="B40" s="49" t="s">
        <v>24</v>
      </c>
      <c r="C40" s="4">
        <v>339</v>
      </c>
      <c r="D40" s="4">
        <v>-47</v>
      </c>
    </row>
    <row r="41" spans="1:4" x14ac:dyDescent="0.25">
      <c r="A41" s="4">
        <v>4</v>
      </c>
      <c r="B41" s="49" t="s">
        <v>26</v>
      </c>
      <c r="C41" s="4">
        <v>319</v>
      </c>
      <c r="D41" s="4">
        <v>-67</v>
      </c>
    </row>
    <row r="42" spans="1:4" x14ac:dyDescent="0.25">
      <c r="A42" s="4">
        <v>5</v>
      </c>
      <c r="B42" s="49" t="s">
        <v>29</v>
      </c>
      <c r="C42" s="4">
        <v>313</v>
      </c>
      <c r="D42" s="4">
        <v>-73</v>
      </c>
    </row>
    <row r="43" spans="1:4" x14ac:dyDescent="0.25">
      <c r="A43" s="4">
        <v>6</v>
      </c>
      <c r="B43" s="49" t="s">
        <v>147</v>
      </c>
      <c r="C43" s="4">
        <v>264</v>
      </c>
      <c r="D43" s="4">
        <v>-122</v>
      </c>
    </row>
    <row r="44" spans="1:4" x14ac:dyDescent="0.25">
      <c r="A44" s="4">
        <v>7</v>
      </c>
      <c r="B44" s="49" t="s">
        <v>61</v>
      </c>
      <c r="C44" s="4">
        <v>249</v>
      </c>
      <c r="D44" s="4">
        <v>-137</v>
      </c>
    </row>
    <row r="45" spans="1:4" x14ac:dyDescent="0.25">
      <c r="A45" s="4">
        <v>8</v>
      </c>
      <c r="B45" s="49" t="s">
        <v>31</v>
      </c>
      <c r="C45" s="4">
        <v>231</v>
      </c>
      <c r="D45" s="4">
        <v>-155</v>
      </c>
    </row>
    <row r="46" spans="1:4" x14ac:dyDescent="0.25">
      <c r="A46" s="4">
        <v>9</v>
      </c>
      <c r="B46" s="49" t="s">
        <v>25</v>
      </c>
      <c r="C46" s="4">
        <v>220</v>
      </c>
      <c r="D46" s="4">
        <v>-166</v>
      </c>
    </row>
    <row r="47" spans="1:4" x14ac:dyDescent="0.25">
      <c r="A47" s="4">
        <v>10</v>
      </c>
      <c r="B47" s="49" t="s">
        <v>27</v>
      </c>
      <c r="C47" s="4">
        <v>216</v>
      </c>
      <c r="D47" s="4">
        <v>-170</v>
      </c>
    </row>
    <row r="48" spans="1:4" x14ac:dyDescent="0.25">
      <c r="A48" s="4"/>
      <c r="C48" s="4"/>
    </row>
    <row r="49" spans="1:4" ht="29.25" x14ac:dyDescent="0.25">
      <c r="A49" s="4"/>
      <c r="B49" s="14" t="s">
        <v>120</v>
      </c>
      <c r="C49" s="15" t="s">
        <v>46</v>
      </c>
    </row>
    <row r="50" spans="1:4" ht="18.75" x14ac:dyDescent="0.3">
      <c r="A50" s="4">
        <v>1</v>
      </c>
      <c r="B50" s="20" t="s">
        <v>80</v>
      </c>
      <c r="C50" s="4">
        <v>343</v>
      </c>
    </row>
    <row r="51" spans="1:4" ht="21" customHeight="1" x14ac:dyDescent="0.3">
      <c r="A51" s="4">
        <v>2</v>
      </c>
      <c r="B51" s="20" t="s">
        <v>67</v>
      </c>
      <c r="C51" s="4">
        <v>326</v>
      </c>
      <c r="D51" s="4">
        <v>-17</v>
      </c>
    </row>
    <row r="52" spans="1:4" ht="18.75" x14ac:dyDescent="0.3">
      <c r="A52" s="4">
        <v>3</v>
      </c>
      <c r="B52" s="20" t="s">
        <v>127</v>
      </c>
      <c r="C52" s="4">
        <v>315</v>
      </c>
      <c r="D52" s="4">
        <v>-28</v>
      </c>
    </row>
    <row r="53" spans="1:4" ht="18.75" x14ac:dyDescent="0.3">
      <c r="A53" s="4">
        <v>4</v>
      </c>
      <c r="B53" s="20" t="s">
        <v>68</v>
      </c>
      <c r="C53" s="4">
        <v>272</v>
      </c>
      <c r="D53" s="4">
        <v>-71</v>
      </c>
    </row>
    <row r="54" spans="1:4" ht="18.75" x14ac:dyDescent="0.3">
      <c r="A54" s="4">
        <v>5</v>
      </c>
      <c r="B54" s="20" t="s">
        <v>126</v>
      </c>
      <c r="C54" s="4">
        <v>213</v>
      </c>
      <c r="D54" s="4">
        <v>-130</v>
      </c>
    </row>
    <row r="55" spans="1:4" ht="18.75" x14ac:dyDescent="0.3">
      <c r="A55" s="4">
        <v>6</v>
      </c>
      <c r="B55" s="20" t="s">
        <v>128</v>
      </c>
      <c r="C55" s="4">
        <v>201</v>
      </c>
      <c r="D55" s="4">
        <v>-142</v>
      </c>
    </row>
    <row r="56" spans="1:4" ht="18.75" x14ac:dyDescent="0.3">
      <c r="A56" s="4">
        <v>7</v>
      </c>
      <c r="B56" s="20" t="s">
        <v>91</v>
      </c>
      <c r="C56" s="4">
        <v>187</v>
      </c>
      <c r="D56" s="4">
        <v>-156</v>
      </c>
    </row>
    <row r="57" spans="1:4" ht="18.75" x14ac:dyDescent="0.3">
      <c r="A57" s="4">
        <v>8</v>
      </c>
      <c r="B57" s="20" t="s">
        <v>129</v>
      </c>
      <c r="C57" s="4">
        <v>132</v>
      </c>
      <c r="D57" s="4">
        <v>-211</v>
      </c>
    </row>
    <row r="58" spans="1:4" ht="18.75" x14ac:dyDescent="0.3">
      <c r="A58" s="4">
        <v>9</v>
      </c>
      <c r="B58" s="20" t="s">
        <v>25</v>
      </c>
      <c r="C58" s="4">
        <v>106</v>
      </c>
      <c r="D58" s="4">
        <v>-237</v>
      </c>
    </row>
    <row r="59" spans="1:4" ht="18.75" x14ac:dyDescent="0.3">
      <c r="A59" s="4">
        <v>10</v>
      </c>
      <c r="B59" s="20" t="s">
        <v>233</v>
      </c>
      <c r="C59" s="4">
        <v>105</v>
      </c>
      <c r="D59" s="4">
        <v>-238</v>
      </c>
    </row>
    <row r="61" spans="1:4" ht="29.25" x14ac:dyDescent="0.25">
      <c r="A61" s="4"/>
      <c r="B61" s="14" t="s">
        <v>44</v>
      </c>
      <c r="C61" s="15" t="s">
        <v>46</v>
      </c>
    </row>
    <row r="62" spans="1:4" x14ac:dyDescent="0.25">
      <c r="A62" s="4">
        <v>1</v>
      </c>
      <c r="B62" s="49" t="s">
        <v>131</v>
      </c>
      <c r="C62" s="4">
        <v>370</v>
      </c>
    </row>
    <row r="63" spans="1:4" x14ac:dyDescent="0.25">
      <c r="A63" s="4">
        <v>2</v>
      </c>
      <c r="B63" s="49" t="s">
        <v>132</v>
      </c>
      <c r="C63" s="4">
        <v>328</v>
      </c>
      <c r="D63" s="4">
        <v>-42</v>
      </c>
    </row>
    <row r="64" spans="1:4" x14ac:dyDescent="0.25">
      <c r="A64" s="4">
        <v>3</v>
      </c>
      <c r="B64" s="49" t="s">
        <v>75</v>
      </c>
      <c r="C64" s="4">
        <v>323</v>
      </c>
      <c r="D64" s="4">
        <v>-47</v>
      </c>
    </row>
    <row r="65" spans="1:4" x14ac:dyDescent="0.25">
      <c r="A65" s="4">
        <v>4</v>
      </c>
      <c r="B65" s="49" t="s">
        <v>168</v>
      </c>
      <c r="C65" s="4">
        <v>313</v>
      </c>
      <c r="D65" s="4">
        <v>-57</v>
      </c>
    </row>
    <row r="66" spans="1:4" x14ac:dyDescent="0.25">
      <c r="A66" s="4">
        <v>5</v>
      </c>
      <c r="B66" s="49" t="s">
        <v>33</v>
      </c>
      <c r="C66" s="4">
        <v>289</v>
      </c>
      <c r="D66" s="4">
        <v>-81</v>
      </c>
    </row>
    <row r="67" spans="1:4" x14ac:dyDescent="0.25">
      <c r="A67" s="4">
        <v>6</v>
      </c>
      <c r="B67" s="49" t="s">
        <v>149</v>
      </c>
      <c r="C67" s="4">
        <v>286</v>
      </c>
      <c r="D67" s="4">
        <v>-84</v>
      </c>
    </row>
    <row r="68" spans="1:4" x14ac:dyDescent="0.25">
      <c r="A68" s="4">
        <v>7</v>
      </c>
      <c r="B68" s="49" t="s">
        <v>32</v>
      </c>
      <c r="C68" s="4">
        <v>277</v>
      </c>
      <c r="D68" s="4">
        <v>-93</v>
      </c>
    </row>
    <row r="69" spans="1:4" x14ac:dyDescent="0.25">
      <c r="A69" s="4">
        <v>8</v>
      </c>
      <c r="B69" s="49" t="s">
        <v>35</v>
      </c>
      <c r="C69" s="4">
        <v>267</v>
      </c>
      <c r="D69" s="4">
        <v>-103</v>
      </c>
    </row>
    <row r="70" spans="1:4" x14ac:dyDescent="0.25">
      <c r="A70" s="4">
        <v>9</v>
      </c>
      <c r="B70" s="49" t="s">
        <v>34</v>
      </c>
      <c r="C70" s="4">
        <v>252</v>
      </c>
      <c r="D70" s="4">
        <v>-118</v>
      </c>
    </row>
    <row r="71" spans="1:4" x14ac:dyDescent="0.25">
      <c r="A71" s="4">
        <v>10</v>
      </c>
      <c r="B71" s="49" t="s">
        <v>82</v>
      </c>
      <c r="C71" s="4">
        <v>217</v>
      </c>
      <c r="D71" s="4">
        <v>-153</v>
      </c>
    </row>
    <row r="73" spans="1:4" x14ac:dyDescent="0.25">
      <c r="A73" s="4"/>
      <c r="B73" s="4"/>
    </row>
    <row r="74" spans="1:4" ht="29.25" x14ac:dyDescent="0.25">
      <c r="A74" s="4"/>
      <c r="B74" s="14" t="s">
        <v>119</v>
      </c>
      <c r="C74" s="15" t="s">
        <v>46</v>
      </c>
    </row>
    <row r="75" spans="1:4" x14ac:dyDescent="0.25">
      <c r="A75" s="4">
        <v>1</v>
      </c>
      <c r="B75" s="49" t="s">
        <v>37</v>
      </c>
      <c r="C75" s="4">
        <v>407</v>
      </c>
    </row>
    <row r="76" spans="1:4" x14ac:dyDescent="0.25">
      <c r="A76" s="4">
        <v>2</v>
      </c>
      <c r="B76" s="49" t="s">
        <v>39</v>
      </c>
      <c r="C76" s="4">
        <v>400</v>
      </c>
      <c r="D76" s="4">
        <v>-7</v>
      </c>
    </row>
    <row r="77" spans="1:4" x14ac:dyDescent="0.25">
      <c r="A77" s="4">
        <v>3</v>
      </c>
      <c r="B77" s="49" t="s">
        <v>40</v>
      </c>
      <c r="C77" s="4">
        <v>338</v>
      </c>
      <c r="D77" s="4">
        <v>-69</v>
      </c>
    </row>
    <row r="78" spans="1:4" x14ac:dyDescent="0.25">
      <c r="A78" s="4">
        <v>4</v>
      </c>
      <c r="B78" s="49" t="s">
        <v>89</v>
      </c>
      <c r="C78" s="4">
        <v>321</v>
      </c>
      <c r="D78" s="4">
        <v>-86</v>
      </c>
    </row>
    <row r="79" spans="1:4" x14ac:dyDescent="0.25">
      <c r="A79" s="4">
        <v>5</v>
      </c>
      <c r="B79" s="49" t="s">
        <v>65</v>
      </c>
      <c r="C79" s="4">
        <v>307</v>
      </c>
      <c r="D79" s="4">
        <v>-100</v>
      </c>
    </row>
    <row r="80" spans="1:4" x14ac:dyDescent="0.25">
      <c r="A80" s="4">
        <v>6</v>
      </c>
      <c r="B80" s="49" t="s">
        <v>154</v>
      </c>
      <c r="C80" s="4">
        <v>303</v>
      </c>
      <c r="D80" s="4">
        <v>-104</v>
      </c>
    </row>
    <row r="81" spans="1:4" x14ac:dyDescent="0.25">
      <c r="A81" s="4">
        <v>7</v>
      </c>
      <c r="B81" s="49" t="s">
        <v>155</v>
      </c>
      <c r="C81" s="4">
        <v>241</v>
      </c>
      <c r="D81" s="4">
        <v>-166</v>
      </c>
    </row>
    <row r="82" spans="1:4" x14ac:dyDescent="0.25">
      <c r="A82" s="4">
        <v>8</v>
      </c>
      <c r="B82" s="49" t="s">
        <v>138</v>
      </c>
      <c r="C82" s="4">
        <v>182</v>
      </c>
      <c r="D82" s="4">
        <v>-225</v>
      </c>
    </row>
    <row r="83" spans="1:4" x14ac:dyDescent="0.25">
      <c r="A83" s="4">
        <v>9</v>
      </c>
      <c r="B83" s="49" t="s">
        <v>64</v>
      </c>
      <c r="C83" s="4">
        <v>157</v>
      </c>
      <c r="D83" s="4">
        <v>-250</v>
      </c>
    </row>
    <row r="84" spans="1:4" x14ac:dyDescent="0.25">
      <c r="A84" s="4">
        <v>10</v>
      </c>
      <c r="B84" s="49" t="s">
        <v>137</v>
      </c>
      <c r="C84" s="4">
        <v>132</v>
      </c>
      <c r="D84" s="4">
        <v>-275</v>
      </c>
    </row>
    <row r="85" spans="1:4" x14ac:dyDescent="0.25">
      <c r="C85" s="52"/>
    </row>
    <row r="86" spans="1:4" ht="36" customHeight="1" x14ac:dyDescent="0.25">
      <c r="A86" s="4"/>
      <c r="B86" s="14" t="s">
        <v>45</v>
      </c>
      <c r="C86" s="15" t="s">
        <v>46</v>
      </c>
    </row>
    <row r="87" spans="1:4" x14ac:dyDescent="0.25">
      <c r="A87" s="4">
        <v>1</v>
      </c>
      <c r="B87" s="49" t="s">
        <v>81</v>
      </c>
      <c r="C87" s="4">
        <v>402</v>
      </c>
    </row>
    <row r="88" spans="1:4" x14ac:dyDescent="0.25">
      <c r="A88" s="4">
        <v>2</v>
      </c>
      <c r="B88" s="49" t="s">
        <v>66</v>
      </c>
      <c r="C88" s="4">
        <v>352</v>
      </c>
      <c r="D88" s="4">
        <v>-50</v>
      </c>
    </row>
    <row r="89" spans="1:4" x14ac:dyDescent="0.25">
      <c r="A89" s="4">
        <v>3</v>
      </c>
      <c r="B89" s="49" t="s">
        <v>48</v>
      </c>
      <c r="C89" s="4">
        <v>325</v>
      </c>
      <c r="D89" s="4">
        <v>-77</v>
      </c>
    </row>
    <row r="90" spans="1:4" x14ac:dyDescent="0.25">
      <c r="A90" s="4">
        <v>4</v>
      </c>
      <c r="B90" s="49" t="s">
        <v>86</v>
      </c>
      <c r="C90" s="4">
        <v>315</v>
      </c>
      <c r="D90" s="4">
        <v>-87</v>
      </c>
    </row>
    <row r="91" spans="1:4" x14ac:dyDescent="0.25">
      <c r="A91" s="4">
        <v>5</v>
      </c>
      <c r="B91" s="49" t="s">
        <v>181</v>
      </c>
      <c r="C91" s="4">
        <v>218</v>
      </c>
      <c r="D91" s="4">
        <v>-184</v>
      </c>
    </row>
    <row r="92" spans="1:4" x14ac:dyDescent="0.25">
      <c r="A92" s="4">
        <v>6</v>
      </c>
      <c r="B92" s="49" t="s">
        <v>167</v>
      </c>
      <c r="C92" s="4">
        <v>199</v>
      </c>
      <c r="D92" s="4">
        <v>-203</v>
      </c>
    </row>
    <row r="93" spans="1:4" x14ac:dyDescent="0.25">
      <c r="A93" s="4">
        <v>7</v>
      </c>
      <c r="B93" t="s">
        <v>175</v>
      </c>
      <c r="C93" s="4">
        <v>186</v>
      </c>
      <c r="D93" s="4">
        <v>-216</v>
      </c>
    </row>
    <row r="94" spans="1:4" x14ac:dyDescent="0.25">
      <c r="A94" s="4">
        <v>8</v>
      </c>
      <c r="B94" t="s">
        <v>204</v>
      </c>
      <c r="C94" s="4">
        <v>137</v>
      </c>
      <c r="D94" s="4">
        <v>-265</v>
      </c>
    </row>
    <row r="95" spans="1:4" x14ac:dyDescent="0.25">
      <c r="A95" s="4">
        <v>9</v>
      </c>
      <c r="B95" t="s">
        <v>182</v>
      </c>
      <c r="C95" s="4">
        <v>133</v>
      </c>
      <c r="D95" s="4">
        <v>-269</v>
      </c>
    </row>
    <row r="96" spans="1:4" x14ac:dyDescent="0.25">
      <c r="A96" s="4">
        <v>10</v>
      </c>
      <c r="B96" t="s">
        <v>220</v>
      </c>
      <c r="C96" s="4">
        <v>68</v>
      </c>
      <c r="D96" s="4">
        <v>-334</v>
      </c>
    </row>
  </sheetData>
  <phoneticPr fontId="2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Modifieds</vt:lpstr>
      <vt:lpstr>Crates</vt:lpstr>
      <vt:lpstr>Crate LM</vt:lpstr>
      <vt:lpstr>SS</vt:lpstr>
      <vt:lpstr>Hobby Stocks</vt:lpstr>
      <vt:lpstr>Minis</vt:lpstr>
      <vt:lpstr>FWD</vt:lpstr>
      <vt:lpstr>Warriors</vt:lpstr>
      <vt:lpstr>Top10 Points</vt:lpstr>
      <vt:lpstr>Top10 Finishers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</dc:creator>
  <cp:lastModifiedBy>Ovens, Steven</cp:lastModifiedBy>
  <cp:lastPrinted>2018-08-09T13:55:54Z</cp:lastPrinted>
  <dcterms:created xsi:type="dcterms:W3CDTF">2015-05-05T05:00:50Z</dcterms:created>
  <dcterms:modified xsi:type="dcterms:W3CDTF">2018-09-05T16:06:37Z</dcterms:modified>
</cp:coreProperties>
</file>